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3" i="1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24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<sst xmlns="http://schemas.openxmlformats.org/spreadsheetml/2006/main" count="293" uniqueCount="85">
  <si>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</si>
  <si>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</si>
  <si>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</si>
  <si>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</si>
  <si>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</si>
  <si>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</si>
  <si>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</si>
  <si>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</si>
  <si>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</si>
  <si>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</si>
  <si>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</si>
  <si>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</si>
  <si>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</si>
  <si>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</si>
  <si>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</si>
  <si>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</si>
  <si>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</si>
  <si>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</si>
  <si>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</si>
  <si>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</si>
  <si>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</si>
  <si>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</si>
  <si>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</si>
  <si>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</si>
  <si>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</si>
  <si>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</si>
  <si>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</si>
  <si>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</si>
  <si>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</si>
  <si>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</si>
  <si>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</si>
  <si>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</si>
  <si>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</si>
  <si>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</si>
  <si>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</si>
  <si>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</si>
  <si>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</si>
  <si>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</si>
  <si>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</si>
  <si>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</si>
  <si>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Бутерброд с сыром</t>
  </si>
  <si>
    <t>Хлеб пшеничный</t>
  </si>
  <si>
    <t>Борщ с капустой и картофелем</t>
  </si>
  <si>
    <t xml:space="preserve">Гуляш </t>
  </si>
  <si>
    <t>Рис отварной</t>
  </si>
  <si>
    <t>Хлеб ржано-пшеничный</t>
  </si>
  <si>
    <t>Запеканка из творога со сгущённым молоком</t>
  </si>
  <si>
    <t>Чай с сахаром</t>
  </si>
  <si>
    <t>Яблоки свежие</t>
  </si>
  <si>
    <t>Щи из св капусты с картофелем</t>
  </si>
  <si>
    <t>Макароные изделия отварные</t>
  </si>
  <si>
    <t>Компот из смеси сухофруктов</t>
  </si>
  <si>
    <t>Омлет натуральный</t>
  </si>
  <si>
    <t>Кофейный напиток</t>
  </si>
  <si>
    <t>Рассольник ленинградский</t>
  </si>
  <si>
    <t>Жаркое по-домашнему</t>
  </si>
  <si>
    <t>Кисель</t>
  </si>
  <si>
    <t>Сосиска отварная со сливочным маслом</t>
  </si>
  <si>
    <t>Суп крестьянский</t>
  </si>
  <si>
    <t>Котлета рыбная</t>
  </si>
  <si>
    <t>Картофельное пюре</t>
  </si>
  <si>
    <t xml:space="preserve"> Хлеб пшеничный</t>
  </si>
  <si>
    <t>Каша молочная из риса с маслом</t>
  </si>
  <si>
    <t>Яйцо</t>
  </si>
  <si>
    <t>Яйцо куриное отварное</t>
  </si>
  <si>
    <t>Суп картофельный с бобовыми (горох)</t>
  </si>
  <si>
    <t>Птица тушёная в соусе</t>
  </si>
  <si>
    <t>Капуста тушёная</t>
  </si>
  <si>
    <t>Компот из смеси  сухофруктов</t>
  </si>
  <si>
    <t>Хлеб  ржано-пшеничный</t>
  </si>
  <si>
    <t>Груши свежие</t>
  </si>
  <si>
    <t>Хлеб</t>
  </si>
  <si>
    <t>Суп из овощей</t>
  </si>
  <si>
    <t>Гуляш</t>
  </si>
  <si>
    <t>Макаронные изделия отварные</t>
  </si>
  <si>
    <t>Каша на молоке из овсяных хлопьев</t>
  </si>
  <si>
    <t xml:space="preserve">Каша на молоке из овсяных хлопьев </t>
  </si>
  <si>
    <t>Каша рассыпчатая (гречневая)</t>
  </si>
  <si>
    <t>Каша молочная из риса и пшена</t>
  </si>
  <si>
    <t>Каша  молочная из риса и пшена</t>
  </si>
  <si>
    <t>Яйцо отварное куриное</t>
  </si>
  <si>
    <t>Щи из свежей капусты с картофелем</t>
  </si>
  <si>
    <t>Сырники из творога со сгущённым молоком</t>
  </si>
  <si>
    <t>Бутерброд с маслом</t>
  </si>
  <si>
    <t>Мошаровская СОШ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</si>
</sst>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" fontId="2" fillId="0" borderId="17" xfId="0" applyNumberFormat="1" applyFont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8" t="s">
        <v>84</v>
      </c>
      <c r="D1" s="69"/>
      <c r="E1" s="69"/>
      <c r="F1" s="12" t="s">
        <v>16</v>
      </c>
      <c r="G1" s="2" t="s">
        <v>17</v>
      </c>
      <c r="H1" s="70"/>
      <c r="I1" s="70"/>
      <c r="J1" s="70"/>
      <c r="K1" s="70"/>
    </row>
    <row r="2" spans="1:12" ht="18">
      <c r="A2" s="35" t="s">
        <v>6</v>
      </c>
      <c r="C2" s="2"/>
      <c r="G2" s="2" t="s">
        <v>18</v>
      </c>
      <c r="H2" s="70"/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76</v>
      </c>
      <c r="F6" s="40">
        <v>200</v>
      </c>
      <c r="G6" s="57">
        <v>8</v>
      </c>
      <c r="H6" s="57">
        <v>13</v>
      </c>
      <c r="I6" s="57">
        <v>36</v>
      </c>
      <c r="J6" s="57">
        <v>289</v>
      </c>
      <c r="K6" s="54">
        <v>173</v>
      </c>
      <c r="L6" s="51">
        <v>28.4</v>
      </c>
    </row>
    <row r="7" spans="1:12" ht="15">
      <c r="A7" s="23"/>
      <c r="B7" s="15"/>
      <c r="C7" s="11"/>
      <c r="D7" s="6"/>
      <c r="E7" s="42"/>
      <c r="F7" s="43"/>
      <c r="G7" s="58"/>
      <c r="H7" s="58"/>
      <c r="I7" s="58"/>
      <c r="J7" s="58"/>
      <c r="K7" s="55"/>
      <c r="L7" s="52"/>
    </row>
    <row r="8" spans="1:12" ht="15">
      <c r="A8" s="23"/>
      <c r="B8" s="15"/>
      <c r="C8" s="11"/>
      <c r="D8" s="7" t="s">
        <v>22</v>
      </c>
      <c r="E8" s="42" t="s">
        <v>39</v>
      </c>
      <c r="F8" s="43">
        <v>200</v>
      </c>
      <c r="G8" s="58">
        <v>4</v>
      </c>
      <c r="H8" s="58">
        <v>4</v>
      </c>
      <c r="I8" s="58">
        <v>18</v>
      </c>
      <c r="J8" s="58">
        <v>119</v>
      </c>
      <c r="K8" s="55">
        <v>382</v>
      </c>
      <c r="L8" s="52">
        <v>13.8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50</v>
      </c>
      <c r="G9" s="58">
        <v>6</v>
      </c>
      <c r="H9" s="58">
        <v>8</v>
      </c>
      <c r="I9" s="58">
        <v>15</v>
      </c>
      <c r="J9" s="58">
        <v>157</v>
      </c>
      <c r="K9" s="55">
        <v>3</v>
      </c>
      <c r="L9" s="52">
        <v>21.3</v>
      </c>
    </row>
    <row r="10" spans="1:12" ht="15">
      <c r="A10" s="23"/>
      <c r="B10" s="15"/>
      <c r="C10" s="11"/>
      <c r="D10" s="7" t="s">
        <v>24</v>
      </c>
      <c r="E10" s="42"/>
      <c r="F10" s="43"/>
      <c r="G10" s="58"/>
      <c r="H10" s="58"/>
      <c r="I10" s="58"/>
      <c r="J10" s="58"/>
      <c r="K10" s="55"/>
      <c r="L10" s="52"/>
    </row>
    <row r="11" spans="1:12" ht="15">
      <c r="A11" s="23"/>
      <c r="B11" s="15"/>
      <c r="C11" s="11"/>
      <c r="D11" s="6" t="s">
        <v>23</v>
      </c>
      <c r="E11" s="42" t="s">
        <v>41</v>
      </c>
      <c r="F11" s="43">
        <v>50</v>
      </c>
      <c r="G11" s="58">
        <v>4</v>
      </c>
      <c r="H11" s="58">
        <v>1</v>
      </c>
      <c r="I11" s="58">
        <v>24</v>
      </c>
      <c r="J11" s="58">
        <v>116.96</v>
      </c>
      <c r="K11" s="55"/>
      <c r="L11" s="52">
        <v>8</v>
      </c>
    </row>
    <row r="12" spans="1:12" ht="15">
      <c r="A12" s="23"/>
      <c r="B12" s="15"/>
      <c r="C12" s="11"/>
      <c r="D12" s="6"/>
      <c r="E12" s="42"/>
      <c r="F12" s="43"/>
      <c r="G12" s="58"/>
      <c r="H12" s="58"/>
      <c r="I12" s="58"/>
      <c r="J12" s="58"/>
      <c r="K12" s="55"/>
      <c r="L12" s="5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</v>
      </c>
      <c r="H13" s="19">
        <f t="shared" si="0"/>
        <v>26</v>
      </c>
      <c r="I13" s="19">
        <f t="shared" si="0"/>
        <v>93</v>
      </c>
      <c r="J13" s="60">
        <f t="shared" si="0"/>
        <v>681.96</v>
      </c>
      <c r="K13" s="56"/>
      <c r="L13" s="19">
        <f t="shared" ref="L13" si="1">SUM(L6:L12)</f>
        <v>71.5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55"/>
      <c r="L14" s="43"/>
    </row>
    <row r="15" spans="1:12" ht="15">
      <c r="A15" s="23"/>
      <c r="B15" s="15"/>
      <c r="C15" s="11"/>
      <c r="D15" s="7" t="s">
        <v>27</v>
      </c>
      <c r="E15" s="42" t="s">
        <v>42</v>
      </c>
      <c r="F15" s="52">
        <v>200</v>
      </c>
      <c r="G15" s="58">
        <v>1</v>
      </c>
      <c r="H15" s="58">
        <v>4</v>
      </c>
      <c r="I15" s="58">
        <v>9</v>
      </c>
      <c r="J15" s="58">
        <v>83</v>
      </c>
      <c r="K15" s="55">
        <v>82</v>
      </c>
      <c r="L15" s="52">
        <v>19.399999999999999</v>
      </c>
    </row>
    <row r="16" spans="1:12" ht="15">
      <c r="A16" s="23"/>
      <c r="B16" s="15"/>
      <c r="C16" s="11"/>
      <c r="D16" s="7" t="s">
        <v>28</v>
      </c>
      <c r="E16" s="42" t="s">
        <v>43</v>
      </c>
      <c r="F16" s="52">
        <v>90</v>
      </c>
      <c r="G16" s="58">
        <v>8</v>
      </c>
      <c r="H16" s="58">
        <v>21</v>
      </c>
      <c r="I16" s="58">
        <v>3</v>
      </c>
      <c r="J16" s="58">
        <v>278</v>
      </c>
      <c r="K16" s="55">
        <v>260</v>
      </c>
      <c r="L16" s="52">
        <v>24.4</v>
      </c>
    </row>
    <row r="17" spans="1:12" ht="15">
      <c r="A17" s="23"/>
      <c r="B17" s="15"/>
      <c r="C17" s="11"/>
      <c r="D17" s="7" t="s">
        <v>29</v>
      </c>
      <c r="E17" s="42" t="s">
        <v>44</v>
      </c>
      <c r="F17" s="52">
        <v>150</v>
      </c>
      <c r="G17" s="58">
        <v>4</v>
      </c>
      <c r="H17" s="58">
        <v>5</v>
      </c>
      <c r="I17" s="58">
        <v>37</v>
      </c>
      <c r="J17" s="58">
        <v>210</v>
      </c>
      <c r="K17" s="55">
        <v>304</v>
      </c>
      <c r="L17" s="52">
        <v>14.25</v>
      </c>
    </row>
    <row r="18" spans="1:12" ht="15">
      <c r="A18" s="23"/>
      <c r="B18" s="15"/>
      <c r="C18" s="11"/>
      <c r="D18" s="7" t="s">
        <v>30</v>
      </c>
      <c r="E18" s="42" t="s">
        <v>47</v>
      </c>
      <c r="F18" s="52">
        <v>200</v>
      </c>
      <c r="G18" s="58">
        <v>0</v>
      </c>
      <c r="H18" s="58">
        <v>0</v>
      </c>
      <c r="I18" s="58">
        <v>15</v>
      </c>
      <c r="J18" s="58">
        <v>60</v>
      </c>
      <c r="K18" s="55">
        <v>376</v>
      </c>
      <c r="L18" s="52">
        <v>5.15</v>
      </c>
    </row>
    <row r="19" spans="1:12" ht="15">
      <c r="A19" s="23"/>
      <c r="B19" s="15"/>
      <c r="C19" s="11"/>
      <c r="D19" s="7" t="s">
        <v>31</v>
      </c>
      <c r="E19" s="42" t="s">
        <v>41</v>
      </c>
      <c r="F19" s="52">
        <v>20</v>
      </c>
      <c r="G19" s="58">
        <v>2</v>
      </c>
      <c r="H19" s="58">
        <v>0</v>
      </c>
      <c r="I19" s="58">
        <v>10</v>
      </c>
      <c r="J19" s="58">
        <v>47</v>
      </c>
      <c r="K19" s="53"/>
      <c r="L19" s="52">
        <v>3.5</v>
      </c>
    </row>
    <row r="20" spans="1:12" ht="15">
      <c r="A20" s="23"/>
      <c r="B20" s="15"/>
      <c r="C20" s="11"/>
      <c r="D20" s="7" t="s">
        <v>32</v>
      </c>
      <c r="E20" s="42" t="s">
        <v>45</v>
      </c>
      <c r="F20" s="52">
        <v>40</v>
      </c>
      <c r="G20" s="58">
        <v>2</v>
      </c>
      <c r="H20" s="58">
        <v>0</v>
      </c>
      <c r="I20" s="58">
        <v>20</v>
      </c>
      <c r="J20" s="58">
        <v>92</v>
      </c>
      <c r="K20" s="53"/>
      <c r="L20" s="52">
        <v>3.8</v>
      </c>
    </row>
    <row r="21" spans="1:12" ht="15">
      <c r="A21" s="23"/>
      <c r="B21" s="15"/>
      <c r="C21" s="11"/>
      <c r="D21" s="6"/>
      <c r="E21" s="42"/>
      <c r="F21" s="52"/>
      <c r="G21" s="52"/>
      <c r="H21" s="52"/>
      <c r="I21" s="52"/>
      <c r="J21" s="52"/>
      <c r="K21" s="53"/>
      <c r="L21" s="52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17</v>
      </c>
      <c r="H23" s="19">
        <f t="shared" si="2"/>
        <v>30</v>
      </c>
      <c r="I23" s="19">
        <f t="shared" si="2"/>
        <v>94</v>
      </c>
      <c r="J23" s="19">
        <f t="shared" si="2"/>
        <v>770</v>
      </c>
      <c r="K23" s="25"/>
      <c r="L23" s="19">
        <f t="shared" ref="L23" si="3">SUM(L14:L22)</f>
        <v>70.499999999999986</v>
      </c>
    </row>
    <row r="24" spans="1:12" ht="1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1200</v>
      </c>
      <c r="G24" s="32">
        <f t="shared" ref="G24:J24" si="4">G13+G23</f>
        <v>39</v>
      </c>
      <c r="H24" s="32">
        <f t="shared" si="4"/>
        <v>56</v>
      </c>
      <c r="I24" s="32">
        <f t="shared" si="4"/>
        <v>187</v>
      </c>
      <c r="J24" s="62">
        <f t="shared" si="4"/>
        <v>1451.96</v>
      </c>
      <c r="K24" s="32"/>
      <c r="L24" s="32">
        <f t="shared" ref="L24" si="5">L13+L23</f>
        <v>142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160</v>
      </c>
      <c r="G25" s="57">
        <v>23</v>
      </c>
      <c r="H25" s="57">
        <v>18</v>
      </c>
      <c r="I25" s="57">
        <v>45</v>
      </c>
      <c r="J25" s="57">
        <v>432</v>
      </c>
      <c r="K25" s="41">
        <v>223</v>
      </c>
      <c r="L25" s="40">
        <v>49.5</v>
      </c>
    </row>
    <row r="26" spans="1:12" ht="15">
      <c r="A26" s="14"/>
      <c r="B26" s="15"/>
      <c r="C26" s="11"/>
      <c r="D26" s="6"/>
      <c r="E26" s="42"/>
      <c r="F26" s="43"/>
      <c r="G26" s="58"/>
      <c r="H26" s="58"/>
      <c r="I26" s="58"/>
      <c r="J26" s="58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200</v>
      </c>
      <c r="G27" s="58">
        <v>0</v>
      </c>
      <c r="H27" s="58">
        <v>0</v>
      </c>
      <c r="I27" s="58">
        <v>15</v>
      </c>
      <c r="J27" s="58">
        <v>60</v>
      </c>
      <c r="K27" s="44">
        <v>376</v>
      </c>
      <c r="L27" s="43">
        <v>5.15</v>
      </c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50</v>
      </c>
      <c r="G28" s="58">
        <v>3.95</v>
      </c>
      <c r="H28" s="58">
        <v>1</v>
      </c>
      <c r="I28" s="58">
        <v>24</v>
      </c>
      <c r="J28" s="58">
        <v>117</v>
      </c>
      <c r="K28" s="44"/>
      <c r="L28" s="43">
        <v>8</v>
      </c>
    </row>
    <row r="29" spans="1:12" ht="15">
      <c r="A29" s="14"/>
      <c r="B29" s="15"/>
      <c r="C29" s="11"/>
      <c r="D29" s="7" t="s">
        <v>24</v>
      </c>
      <c r="E29" s="42" t="s">
        <v>48</v>
      </c>
      <c r="F29" s="43">
        <v>100</v>
      </c>
      <c r="G29" s="58">
        <v>0</v>
      </c>
      <c r="H29" s="58">
        <v>0</v>
      </c>
      <c r="I29" s="58">
        <v>10</v>
      </c>
      <c r="J29" s="58">
        <v>47</v>
      </c>
      <c r="K29" s="44">
        <v>338</v>
      </c>
      <c r="L29" s="43">
        <v>10.5</v>
      </c>
    </row>
    <row r="30" spans="1:12" ht="15">
      <c r="A30" s="14"/>
      <c r="B30" s="15"/>
      <c r="C30" s="11"/>
      <c r="D30" s="6"/>
      <c r="E30" s="42"/>
      <c r="F30" s="43"/>
      <c r="G30" s="52"/>
      <c r="H30" s="52"/>
      <c r="I30" s="52"/>
      <c r="J30" s="52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60">
        <f t="shared" ref="G32" si="6">SUM(G25:G31)</f>
        <v>26.95</v>
      </c>
      <c r="H32" s="19">
        <f t="shared" ref="H32" si="7">SUM(H25:H31)</f>
        <v>19</v>
      </c>
      <c r="I32" s="19">
        <f t="shared" ref="I32" si="8">SUM(I25:I31)</f>
        <v>94</v>
      </c>
      <c r="J32" s="19">
        <f t="shared" ref="J32:L32" si="9">SUM(J25:J31)</f>
        <v>656</v>
      </c>
      <c r="K32" s="25"/>
      <c r="L32" s="19">
        <f t="shared" si="9"/>
        <v>73.150000000000006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81</v>
      </c>
      <c r="F34" s="43">
        <v>200</v>
      </c>
      <c r="G34" s="58">
        <v>1</v>
      </c>
      <c r="H34" s="58">
        <v>3.96</v>
      </c>
      <c r="I34" s="58">
        <v>6</v>
      </c>
      <c r="J34" s="58">
        <v>72</v>
      </c>
      <c r="K34" s="44">
        <v>88</v>
      </c>
      <c r="L34" s="43">
        <v>14.4</v>
      </c>
    </row>
    <row r="35" spans="1:12" ht="15">
      <c r="A35" s="14"/>
      <c r="B35" s="15"/>
      <c r="C35" s="11"/>
      <c r="D35" s="7" t="s">
        <v>28</v>
      </c>
      <c r="E35" s="42" t="s">
        <v>57</v>
      </c>
      <c r="F35" s="43">
        <v>90</v>
      </c>
      <c r="G35" s="58">
        <v>9</v>
      </c>
      <c r="H35" s="58">
        <v>21</v>
      </c>
      <c r="I35" s="58">
        <v>0</v>
      </c>
      <c r="J35" s="58">
        <v>268</v>
      </c>
      <c r="K35" s="44">
        <v>243</v>
      </c>
      <c r="L35" s="43">
        <v>39.659999999999997</v>
      </c>
    </row>
    <row r="36" spans="1:12" ht="15">
      <c r="A36" s="14"/>
      <c r="B36" s="15"/>
      <c r="C36" s="11"/>
      <c r="D36" s="7" t="s">
        <v>29</v>
      </c>
      <c r="E36" s="42" t="s">
        <v>50</v>
      </c>
      <c r="F36" s="43">
        <v>150</v>
      </c>
      <c r="G36" s="58">
        <v>6</v>
      </c>
      <c r="H36" s="58">
        <v>5</v>
      </c>
      <c r="I36" s="58">
        <v>26</v>
      </c>
      <c r="J36" s="58">
        <v>168</v>
      </c>
      <c r="K36" s="44">
        <v>202</v>
      </c>
      <c r="L36" s="43">
        <v>10</v>
      </c>
    </row>
    <row r="37" spans="1:12" ht="15">
      <c r="A37" s="14"/>
      <c r="B37" s="15"/>
      <c r="C37" s="11"/>
      <c r="D37" s="7" t="s">
        <v>30</v>
      </c>
      <c r="E37" s="42" t="s">
        <v>51</v>
      </c>
      <c r="F37" s="43">
        <v>200</v>
      </c>
      <c r="G37" s="58">
        <v>1</v>
      </c>
      <c r="H37" s="58">
        <v>0</v>
      </c>
      <c r="I37" s="58">
        <v>32</v>
      </c>
      <c r="J37" s="58">
        <v>133</v>
      </c>
      <c r="K37" s="44">
        <v>349</v>
      </c>
      <c r="L37" s="43">
        <v>11.14</v>
      </c>
    </row>
    <row r="38" spans="1:12" ht="15">
      <c r="A38" s="14"/>
      <c r="B38" s="15"/>
      <c r="C38" s="11"/>
      <c r="D38" s="7" t="s">
        <v>31</v>
      </c>
      <c r="E38" s="42" t="s">
        <v>41</v>
      </c>
      <c r="F38" s="43">
        <v>20</v>
      </c>
      <c r="G38" s="58">
        <v>2</v>
      </c>
      <c r="H38" s="58">
        <v>0</v>
      </c>
      <c r="I38" s="58">
        <v>10</v>
      </c>
      <c r="J38" s="58">
        <v>47</v>
      </c>
      <c r="K38" s="44"/>
      <c r="L38" s="43">
        <v>3.5</v>
      </c>
    </row>
    <row r="39" spans="1:12" ht="15">
      <c r="A39" s="14"/>
      <c r="B39" s="15"/>
      <c r="C39" s="11"/>
      <c r="D39" s="7" t="s">
        <v>32</v>
      </c>
      <c r="E39" s="42" t="s">
        <v>45</v>
      </c>
      <c r="F39" s="43">
        <v>40</v>
      </c>
      <c r="G39" s="58">
        <v>2</v>
      </c>
      <c r="H39" s="58">
        <v>0</v>
      </c>
      <c r="I39" s="58">
        <v>20</v>
      </c>
      <c r="J39" s="58">
        <v>91.96</v>
      </c>
      <c r="K39" s="44"/>
      <c r="L39" s="43">
        <v>3.8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21</v>
      </c>
      <c r="H42" s="60">
        <f t="shared" ref="H42" si="11">SUM(H33:H41)</f>
        <v>29.96</v>
      </c>
      <c r="I42" s="19">
        <f t="shared" ref="I42" si="12">SUM(I33:I41)</f>
        <v>94</v>
      </c>
      <c r="J42" s="60">
        <f t="shared" ref="J42:L42" si="13">SUM(J33:J41)</f>
        <v>779.96</v>
      </c>
      <c r="K42" s="25"/>
      <c r="L42" s="19">
        <f t="shared" si="13"/>
        <v>82.5</v>
      </c>
    </row>
    <row r="43" spans="1:12" ht="15.75" customHeight="1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1210</v>
      </c>
      <c r="G43" s="62">
        <f t="shared" ref="G43" si="14">G32+G42</f>
        <v>47.95</v>
      </c>
      <c r="H43" s="62">
        <f t="shared" ref="H43" si="15">H32+H42</f>
        <v>48.96</v>
      </c>
      <c r="I43" s="32">
        <f t="shared" ref="I43" si="16">I32+I42</f>
        <v>188</v>
      </c>
      <c r="J43" s="62">
        <f t="shared" ref="J43:L43" si="17">J32+J42</f>
        <v>1435.96</v>
      </c>
      <c r="K43" s="32"/>
      <c r="L43" s="32">
        <f t="shared" si="17"/>
        <v>155.65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57">
        <v>13.79</v>
      </c>
      <c r="H44" s="57">
        <v>24.83</v>
      </c>
      <c r="I44" s="57">
        <v>2.64</v>
      </c>
      <c r="J44" s="57">
        <v>290</v>
      </c>
      <c r="K44" s="41">
        <v>210</v>
      </c>
      <c r="L44" s="40">
        <v>30.15</v>
      </c>
    </row>
    <row r="45" spans="1:12" ht="15">
      <c r="A45" s="23"/>
      <c r="B45" s="15"/>
      <c r="C45" s="11"/>
      <c r="D45" s="6"/>
      <c r="E45" s="42"/>
      <c r="F45" s="43"/>
      <c r="G45" s="58"/>
      <c r="H45" s="58"/>
      <c r="I45" s="58"/>
      <c r="J45" s="58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53</v>
      </c>
      <c r="F46" s="43">
        <v>200</v>
      </c>
      <c r="G46" s="58">
        <v>3.17</v>
      </c>
      <c r="H46" s="58">
        <v>2.68</v>
      </c>
      <c r="I46" s="58">
        <v>15.95</v>
      </c>
      <c r="J46" s="58">
        <v>101</v>
      </c>
      <c r="K46" s="44">
        <v>379</v>
      </c>
      <c r="L46" s="43">
        <v>11.45</v>
      </c>
    </row>
    <row r="47" spans="1:12" ht="15">
      <c r="A47" s="23"/>
      <c r="B47" s="15"/>
      <c r="C47" s="11"/>
      <c r="D47" s="7" t="s">
        <v>23</v>
      </c>
      <c r="E47" s="42" t="s">
        <v>83</v>
      </c>
      <c r="F47" s="43">
        <v>50</v>
      </c>
      <c r="G47" s="58">
        <v>2.95</v>
      </c>
      <c r="H47" s="58">
        <v>9.36</v>
      </c>
      <c r="I47" s="58">
        <v>18.61</v>
      </c>
      <c r="J47" s="58">
        <v>170</v>
      </c>
      <c r="K47" s="44">
        <v>1</v>
      </c>
      <c r="L47" s="43">
        <v>18.399999999999999</v>
      </c>
    </row>
    <row r="48" spans="1:12" ht="15">
      <c r="A48" s="23"/>
      <c r="B48" s="15"/>
      <c r="C48" s="11"/>
      <c r="D48" s="7" t="s">
        <v>24</v>
      </c>
      <c r="E48" s="42" t="s">
        <v>48</v>
      </c>
      <c r="F48" s="43">
        <v>100</v>
      </c>
      <c r="G48" s="58">
        <v>0.4</v>
      </c>
      <c r="H48" s="58">
        <v>0.4</v>
      </c>
      <c r="I48" s="58">
        <v>9.8000000000000007</v>
      </c>
      <c r="J48" s="58">
        <v>47</v>
      </c>
      <c r="K48" s="44">
        <v>338</v>
      </c>
      <c r="L48" s="43">
        <v>15.3</v>
      </c>
    </row>
    <row r="49" spans="1:12" ht="15">
      <c r="A49" s="23"/>
      <c r="B49" s="15"/>
      <c r="C49" s="11"/>
      <c r="D49" s="6"/>
      <c r="E49" s="42"/>
      <c r="F49" s="43"/>
      <c r="G49" s="58"/>
      <c r="H49" s="58"/>
      <c r="I49" s="58"/>
      <c r="J49" s="58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58"/>
      <c r="H50" s="58"/>
      <c r="I50" s="58"/>
      <c r="J50" s="58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60">
        <f t="shared" ref="G51" si="18">SUM(G44:G50)</f>
        <v>20.309999999999999</v>
      </c>
      <c r="H51" s="60">
        <f t="shared" ref="H51" si="19">SUM(H44:H50)</f>
        <v>37.269999999999996</v>
      </c>
      <c r="I51" s="60">
        <f t="shared" ref="I51" si="20">SUM(I44:I50)</f>
        <v>47</v>
      </c>
      <c r="J51" s="60">
        <f t="shared" ref="J51:L51" si="21">SUM(J44:J50)</f>
        <v>608</v>
      </c>
      <c r="K51" s="25"/>
      <c r="L51" s="19">
        <f t="shared" si="21"/>
        <v>75.3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54</v>
      </c>
      <c r="F53" s="43">
        <v>200</v>
      </c>
      <c r="G53" s="58">
        <v>1.61</v>
      </c>
      <c r="H53" s="58">
        <v>4.07</v>
      </c>
      <c r="I53" s="58">
        <v>9.58</v>
      </c>
      <c r="J53" s="58">
        <v>85.8</v>
      </c>
      <c r="K53" s="44">
        <v>96</v>
      </c>
      <c r="L53" s="43">
        <v>15.3</v>
      </c>
    </row>
    <row r="54" spans="1:12" ht="15">
      <c r="A54" s="23"/>
      <c r="B54" s="15"/>
      <c r="C54" s="11"/>
      <c r="D54" s="7" t="s">
        <v>28</v>
      </c>
      <c r="E54" s="42" t="s">
        <v>55</v>
      </c>
      <c r="F54" s="43">
        <v>240</v>
      </c>
      <c r="G54" s="58">
        <v>23.12</v>
      </c>
      <c r="H54" s="58">
        <v>25.8</v>
      </c>
      <c r="I54" s="58">
        <v>23.6</v>
      </c>
      <c r="J54" s="58">
        <v>421.4</v>
      </c>
      <c r="K54" s="44">
        <v>259</v>
      </c>
      <c r="L54" s="43">
        <v>35.4</v>
      </c>
    </row>
    <row r="55" spans="1:12" ht="15">
      <c r="A55" s="23"/>
      <c r="B55" s="15"/>
      <c r="C55" s="11"/>
      <c r="D55" s="7" t="s">
        <v>29</v>
      </c>
      <c r="E55" s="42"/>
      <c r="F55" s="43"/>
      <c r="G55" s="58"/>
      <c r="H55" s="58"/>
      <c r="I55" s="58"/>
      <c r="J55" s="58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56</v>
      </c>
      <c r="F56" s="43">
        <v>200</v>
      </c>
      <c r="G56" s="58">
        <v>0.1</v>
      </c>
      <c r="H56" s="58">
        <v>0</v>
      </c>
      <c r="I56" s="58">
        <v>29.07</v>
      </c>
      <c r="J56" s="58">
        <v>113.8</v>
      </c>
      <c r="K56" s="44">
        <v>359</v>
      </c>
      <c r="L56" s="43">
        <v>16.899999999999999</v>
      </c>
    </row>
    <row r="57" spans="1:12" ht="15">
      <c r="A57" s="23"/>
      <c r="B57" s="15"/>
      <c r="C57" s="11"/>
      <c r="D57" s="7" t="s">
        <v>31</v>
      </c>
      <c r="E57" s="42" t="s">
        <v>41</v>
      </c>
      <c r="F57" s="43">
        <v>20</v>
      </c>
      <c r="G57" s="58">
        <v>1.58</v>
      </c>
      <c r="H57" s="58">
        <v>0.2</v>
      </c>
      <c r="I57" s="58">
        <v>9.66</v>
      </c>
      <c r="J57" s="58">
        <v>46.76</v>
      </c>
      <c r="K57" s="44"/>
      <c r="L57" s="43">
        <v>3.5</v>
      </c>
    </row>
    <row r="58" spans="1:12" ht="15">
      <c r="A58" s="23"/>
      <c r="B58" s="15"/>
      <c r="C58" s="11"/>
      <c r="D58" s="7" t="s">
        <v>32</v>
      </c>
      <c r="E58" s="42" t="s">
        <v>45</v>
      </c>
      <c r="F58" s="43">
        <v>40</v>
      </c>
      <c r="G58" s="58">
        <v>2.2400000000000002</v>
      </c>
      <c r="H58" s="58">
        <v>0.44</v>
      </c>
      <c r="I58" s="58">
        <v>19.760000000000002</v>
      </c>
      <c r="J58" s="58">
        <v>91.96</v>
      </c>
      <c r="K58" s="44"/>
      <c r="L58" s="43">
        <v>3.8</v>
      </c>
    </row>
    <row r="59" spans="1:12" ht="15">
      <c r="A59" s="23"/>
      <c r="B59" s="15"/>
      <c r="C59" s="11"/>
      <c r="D59" s="6"/>
      <c r="E59" s="42"/>
      <c r="F59" s="43"/>
      <c r="G59" s="52"/>
      <c r="H59" s="52"/>
      <c r="I59" s="52"/>
      <c r="J59" s="52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60">
        <f t="shared" ref="G61" si="22">SUM(G52:G60)</f>
        <v>28.650000000000006</v>
      </c>
      <c r="H61" s="60">
        <f t="shared" ref="H61" si="23">SUM(H52:H60)</f>
        <v>30.51</v>
      </c>
      <c r="I61" s="60">
        <f t="shared" ref="I61" si="24">SUM(I52:I60)</f>
        <v>91.67</v>
      </c>
      <c r="J61" s="60">
        <f t="shared" ref="J61:L61" si="25">SUM(J52:J60)</f>
        <v>759.72</v>
      </c>
      <c r="K61" s="25"/>
      <c r="L61" s="19">
        <f t="shared" si="25"/>
        <v>74.899999999999991</v>
      </c>
    </row>
    <row r="62" spans="1:12" ht="15.75" customHeight="1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1200</v>
      </c>
      <c r="G62" s="62">
        <f t="shared" ref="G62" si="26">G51+G61</f>
        <v>48.960000000000008</v>
      </c>
      <c r="H62" s="62">
        <f t="shared" ref="H62" si="27">H51+H61</f>
        <v>67.78</v>
      </c>
      <c r="I62" s="62">
        <f t="shared" ref="I62" si="28">I51+I61</f>
        <v>138.67000000000002</v>
      </c>
      <c r="J62" s="62">
        <f t="shared" ref="J62:L62" si="29">J51+J61</f>
        <v>1367.72</v>
      </c>
      <c r="K62" s="32"/>
      <c r="L62" s="32">
        <f t="shared" si="29"/>
        <v>150.19999999999999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200</v>
      </c>
      <c r="G63" s="57">
        <v>6</v>
      </c>
      <c r="H63" s="57">
        <v>10.65</v>
      </c>
      <c r="I63" s="57">
        <v>31.89</v>
      </c>
      <c r="J63" s="57">
        <v>248</v>
      </c>
      <c r="K63" s="41">
        <v>175</v>
      </c>
      <c r="L63" s="40">
        <v>40.35</v>
      </c>
    </row>
    <row r="64" spans="1:12" ht="15">
      <c r="A64" s="23"/>
      <c r="B64" s="15"/>
      <c r="C64" s="11"/>
      <c r="D64" s="6"/>
      <c r="E64" s="42"/>
      <c r="F64" s="43"/>
      <c r="G64" s="52"/>
      <c r="H64" s="58"/>
      <c r="I64" s="58"/>
      <c r="J64" s="52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39</v>
      </c>
      <c r="F65" s="43">
        <v>200</v>
      </c>
      <c r="G65" s="58">
        <v>4.08</v>
      </c>
      <c r="H65" s="58">
        <v>3.54</v>
      </c>
      <c r="I65" s="58">
        <v>17.579999999999998</v>
      </c>
      <c r="J65" s="58">
        <v>118.6</v>
      </c>
      <c r="K65" s="44">
        <v>382</v>
      </c>
      <c r="L65" s="43">
        <v>13.8</v>
      </c>
    </row>
    <row r="66" spans="1:12" ht="15">
      <c r="A66" s="23"/>
      <c r="B66" s="15"/>
      <c r="C66" s="11"/>
      <c r="D66" s="7" t="s">
        <v>23</v>
      </c>
      <c r="E66" s="42" t="s">
        <v>40</v>
      </c>
      <c r="F66" s="43">
        <v>50</v>
      </c>
      <c r="G66" s="58">
        <v>5.8</v>
      </c>
      <c r="H66" s="58">
        <v>8.3000000000000007</v>
      </c>
      <c r="I66" s="58">
        <v>14.83</v>
      </c>
      <c r="J66" s="58">
        <v>157</v>
      </c>
      <c r="K66" s="44">
        <v>3</v>
      </c>
      <c r="L66" s="43">
        <v>21.3</v>
      </c>
    </row>
    <row r="67" spans="1:12" ht="15">
      <c r="A67" s="23"/>
      <c r="B67" s="15"/>
      <c r="C67" s="11"/>
      <c r="D67" s="7" t="s">
        <v>24</v>
      </c>
      <c r="E67" s="42"/>
      <c r="F67" s="43"/>
      <c r="G67" s="52"/>
      <c r="H67" s="58"/>
      <c r="I67" s="58"/>
      <c r="J67" s="52"/>
      <c r="K67" s="44"/>
      <c r="L67" s="43"/>
    </row>
    <row r="68" spans="1:12" ht="15">
      <c r="A68" s="23"/>
      <c r="B68" s="15"/>
      <c r="C68" s="11"/>
      <c r="D68" s="6" t="s">
        <v>23</v>
      </c>
      <c r="E68" s="42" t="s">
        <v>41</v>
      </c>
      <c r="F68" s="43">
        <v>50</v>
      </c>
      <c r="G68" s="58">
        <v>3.95</v>
      </c>
      <c r="H68" s="58">
        <v>0.5</v>
      </c>
      <c r="I68" s="58">
        <v>24.15</v>
      </c>
      <c r="J68" s="58">
        <v>116.9</v>
      </c>
      <c r="K68" s="44"/>
      <c r="L68" s="43">
        <v>8</v>
      </c>
    </row>
    <row r="69" spans="1:12" ht="15">
      <c r="A69" s="23"/>
      <c r="B69" s="15"/>
      <c r="C69" s="11"/>
      <c r="D69" s="6"/>
      <c r="E69" s="42"/>
      <c r="F69" s="43"/>
      <c r="G69" s="52"/>
      <c r="H69" s="52"/>
      <c r="I69" s="52"/>
      <c r="J69" s="52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60">
        <f t="shared" ref="G70" si="30">SUM(G63:G69)</f>
        <v>19.829999999999998</v>
      </c>
      <c r="H70" s="60">
        <f t="shared" ref="H70" si="31">SUM(H63:H69)</f>
        <v>22.990000000000002</v>
      </c>
      <c r="I70" s="60">
        <f t="shared" ref="I70" si="32">SUM(I63:I69)</f>
        <v>88.449999999999989</v>
      </c>
      <c r="J70" s="60">
        <f t="shared" ref="J70:L70" si="33">SUM(J63:J69)</f>
        <v>640.5</v>
      </c>
      <c r="K70" s="25"/>
      <c r="L70" s="19">
        <f t="shared" si="33"/>
        <v>83.45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58</v>
      </c>
      <c r="F72" s="43">
        <v>200</v>
      </c>
      <c r="G72" s="58">
        <v>1.19</v>
      </c>
      <c r="H72" s="58">
        <v>3.93</v>
      </c>
      <c r="I72" s="58">
        <v>4.87</v>
      </c>
      <c r="J72" s="58">
        <v>61</v>
      </c>
      <c r="K72" s="44">
        <v>98</v>
      </c>
      <c r="L72" s="43">
        <v>15.7</v>
      </c>
    </row>
    <row r="73" spans="1:12" ht="15">
      <c r="A73" s="23"/>
      <c r="B73" s="15"/>
      <c r="C73" s="11"/>
      <c r="D73" s="7" t="s">
        <v>28</v>
      </c>
      <c r="E73" s="42" t="s">
        <v>59</v>
      </c>
      <c r="F73" s="43">
        <v>90</v>
      </c>
      <c r="G73" s="58">
        <v>10.69</v>
      </c>
      <c r="H73" s="58">
        <v>12.54</v>
      </c>
      <c r="I73" s="58">
        <v>13.07</v>
      </c>
      <c r="J73" s="58">
        <v>207.81</v>
      </c>
      <c r="K73" s="44">
        <v>234</v>
      </c>
      <c r="L73" s="43">
        <v>24.8</v>
      </c>
    </row>
    <row r="74" spans="1:12" ht="15">
      <c r="A74" s="23"/>
      <c r="B74" s="15"/>
      <c r="C74" s="11"/>
      <c r="D74" s="7" t="s">
        <v>29</v>
      </c>
      <c r="E74" s="42" t="s">
        <v>60</v>
      </c>
      <c r="F74" s="43">
        <v>150</v>
      </c>
      <c r="G74" s="58">
        <v>3.1</v>
      </c>
      <c r="H74" s="58">
        <v>9.16</v>
      </c>
      <c r="I74" s="58">
        <v>17.989999999999998</v>
      </c>
      <c r="J74" s="58">
        <v>172.86</v>
      </c>
      <c r="K74" s="44">
        <v>128</v>
      </c>
      <c r="L74" s="43">
        <v>18.899999999999999</v>
      </c>
    </row>
    <row r="75" spans="1:12" ht="15">
      <c r="A75" s="23"/>
      <c r="B75" s="15"/>
      <c r="C75" s="11"/>
      <c r="D75" s="7" t="s">
        <v>30</v>
      </c>
      <c r="E75" s="42" t="s">
        <v>47</v>
      </c>
      <c r="F75" s="43">
        <v>200</v>
      </c>
      <c r="G75" s="58">
        <v>7.0000000000000007E-2</v>
      </c>
      <c r="H75" s="58">
        <v>0.02</v>
      </c>
      <c r="I75" s="58">
        <v>15</v>
      </c>
      <c r="J75" s="58">
        <v>60</v>
      </c>
      <c r="K75" s="44">
        <v>376</v>
      </c>
      <c r="L75" s="43">
        <v>5.15</v>
      </c>
    </row>
    <row r="76" spans="1:12" ht="15">
      <c r="A76" s="23"/>
      <c r="B76" s="15"/>
      <c r="C76" s="11"/>
      <c r="D76" s="7" t="s">
        <v>31</v>
      </c>
      <c r="E76" s="42" t="s">
        <v>61</v>
      </c>
      <c r="F76" s="43">
        <v>20</v>
      </c>
      <c r="G76" s="58">
        <v>1.58</v>
      </c>
      <c r="H76" s="58">
        <v>0.2</v>
      </c>
      <c r="I76" s="58">
        <v>9.66</v>
      </c>
      <c r="J76" s="58">
        <v>46.76</v>
      </c>
      <c r="K76" s="44"/>
      <c r="L76" s="43">
        <v>3.5</v>
      </c>
    </row>
    <row r="77" spans="1:12" ht="15">
      <c r="A77" s="23"/>
      <c r="B77" s="15"/>
      <c r="C77" s="11"/>
      <c r="D77" s="7" t="s">
        <v>32</v>
      </c>
      <c r="E77" s="42" t="s">
        <v>45</v>
      </c>
      <c r="F77" s="43">
        <v>40</v>
      </c>
      <c r="G77" s="58">
        <v>2.2400000000000002</v>
      </c>
      <c r="H77" s="58">
        <v>0.44</v>
      </c>
      <c r="I77" s="58">
        <v>19.760000000000002</v>
      </c>
      <c r="J77" s="58">
        <v>91.96</v>
      </c>
      <c r="K77" s="44"/>
      <c r="L77" s="43">
        <v>3.8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59">
        <f t="shared" ref="G80" si="34">SUM(G71:G79)</f>
        <v>18.869999999999997</v>
      </c>
      <c r="H80" s="60">
        <f t="shared" ref="H80" si="35">SUM(H71:H79)</f>
        <v>26.29</v>
      </c>
      <c r="I80" s="60">
        <f t="shared" ref="I80" si="36">SUM(I71:I79)</f>
        <v>80.350000000000009</v>
      </c>
      <c r="J80" s="60">
        <f t="shared" ref="J80:L80" si="37">SUM(J71:J79)</f>
        <v>640.3900000000001</v>
      </c>
      <c r="K80" s="25"/>
      <c r="L80" s="19">
        <f t="shared" si="37"/>
        <v>71.849999999999994</v>
      </c>
    </row>
    <row r="81" spans="1:12" ht="15.75" customHeight="1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1200</v>
      </c>
      <c r="G81" s="62">
        <f t="shared" ref="G81" si="38">G70+G80</f>
        <v>38.699999999999996</v>
      </c>
      <c r="H81" s="62">
        <f t="shared" ref="H81" si="39">H70+H80</f>
        <v>49.28</v>
      </c>
      <c r="I81" s="62">
        <f t="shared" ref="I81" si="40">I70+I80</f>
        <v>168.8</v>
      </c>
      <c r="J81" s="61">
        <f t="shared" ref="J81:L81" si="41">J70+J80</f>
        <v>1280.8900000000001</v>
      </c>
      <c r="K81" s="32"/>
      <c r="L81" s="32">
        <f t="shared" si="41"/>
        <v>155.30000000000001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57">
        <v>5.0999999999999996</v>
      </c>
      <c r="H82" s="57">
        <v>10.72</v>
      </c>
      <c r="I82" s="57">
        <v>33.42</v>
      </c>
      <c r="J82" s="57">
        <v>251</v>
      </c>
      <c r="K82" s="41">
        <v>182</v>
      </c>
      <c r="L82" s="40">
        <v>45.8</v>
      </c>
    </row>
    <row r="83" spans="1:12" ht="15">
      <c r="A83" s="23"/>
      <c r="B83" s="15"/>
      <c r="C83" s="11"/>
      <c r="D83" s="6"/>
      <c r="E83" s="42"/>
      <c r="F83" s="43"/>
      <c r="G83" s="58"/>
      <c r="H83" s="58"/>
      <c r="I83" s="58"/>
      <c r="J83" s="58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47</v>
      </c>
      <c r="F84" s="43">
        <v>200</v>
      </c>
      <c r="G84" s="58">
        <v>7.0000000000000007E-2</v>
      </c>
      <c r="H84" s="58">
        <v>0.02</v>
      </c>
      <c r="I84" s="58">
        <v>15</v>
      </c>
      <c r="J84" s="58">
        <v>60</v>
      </c>
      <c r="K84" s="44">
        <v>376</v>
      </c>
      <c r="L84" s="43">
        <v>5.15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60</v>
      </c>
      <c r="G85" s="58">
        <v>4.74</v>
      </c>
      <c r="H85" s="58">
        <v>0.6</v>
      </c>
      <c r="I85" s="58">
        <v>28.98</v>
      </c>
      <c r="J85" s="58">
        <v>140</v>
      </c>
      <c r="K85" s="44"/>
      <c r="L85" s="43">
        <v>10.5</v>
      </c>
    </row>
    <row r="86" spans="1:12" ht="15">
      <c r="A86" s="23"/>
      <c r="B86" s="15"/>
      <c r="C86" s="11"/>
      <c r="D86" s="7" t="s">
        <v>24</v>
      </c>
      <c r="E86" s="42"/>
      <c r="F86" s="43"/>
      <c r="G86" s="58"/>
      <c r="H86" s="58"/>
      <c r="I86" s="58"/>
      <c r="J86" s="58"/>
      <c r="K86" s="44"/>
      <c r="L86" s="43"/>
    </row>
    <row r="87" spans="1:12" ht="15">
      <c r="A87" s="23"/>
      <c r="B87" s="15"/>
      <c r="C87" s="11"/>
      <c r="D87" s="6" t="s">
        <v>63</v>
      </c>
      <c r="E87" s="42" t="s">
        <v>64</v>
      </c>
      <c r="F87" s="43">
        <v>40</v>
      </c>
      <c r="G87" s="58">
        <v>5.08</v>
      </c>
      <c r="H87" s="58">
        <v>4.5999999999999996</v>
      </c>
      <c r="I87" s="58">
        <v>0.28000000000000003</v>
      </c>
      <c r="J87" s="58">
        <v>63</v>
      </c>
      <c r="K87" s="44">
        <v>209</v>
      </c>
      <c r="L87" s="43">
        <v>10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60">
        <f t="shared" ref="G89" si="42">SUM(G82:G88)</f>
        <v>14.99</v>
      </c>
      <c r="H89" s="60">
        <f t="shared" ref="H89" si="43">SUM(H82:H88)</f>
        <v>15.94</v>
      </c>
      <c r="I89" s="60">
        <f t="shared" ref="I89" si="44">SUM(I82:I88)</f>
        <v>77.680000000000007</v>
      </c>
      <c r="J89" s="19">
        <f t="shared" ref="J89:L89" si="45">SUM(J82:J88)</f>
        <v>514</v>
      </c>
      <c r="K89" s="25"/>
      <c r="L89" s="19">
        <f t="shared" si="45"/>
        <v>71.449999999999989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65</v>
      </c>
      <c r="F91" s="43">
        <v>200</v>
      </c>
      <c r="G91" s="58">
        <v>4.3899999999999997</v>
      </c>
      <c r="H91" s="58">
        <v>4.22</v>
      </c>
      <c r="I91" s="58">
        <v>13.23</v>
      </c>
      <c r="J91" s="58">
        <v>118.6</v>
      </c>
      <c r="K91" s="44">
        <v>102</v>
      </c>
      <c r="L91" s="43">
        <v>17.45</v>
      </c>
    </row>
    <row r="92" spans="1:12" ht="15">
      <c r="A92" s="23"/>
      <c r="B92" s="15"/>
      <c r="C92" s="11"/>
      <c r="D92" s="7" t="s">
        <v>28</v>
      </c>
      <c r="E92" s="42" t="s">
        <v>66</v>
      </c>
      <c r="F92" s="43">
        <v>90</v>
      </c>
      <c r="G92" s="58">
        <v>17.940000000000001</v>
      </c>
      <c r="H92" s="58">
        <v>16.73</v>
      </c>
      <c r="I92" s="58">
        <v>21.71</v>
      </c>
      <c r="J92" s="58">
        <v>310</v>
      </c>
      <c r="K92" s="44">
        <v>290</v>
      </c>
      <c r="L92" s="43">
        <v>20.3</v>
      </c>
    </row>
    <row r="93" spans="1:12" ht="15">
      <c r="A93" s="23"/>
      <c r="B93" s="15"/>
      <c r="C93" s="11"/>
      <c r="D93" s="7" t="s">
        <v>29</v>
      </c>
      <c r="E93" s="42" t="s">
        <v>67</v>
      </c>
      <c r="F93" s="43">
        <v>150</v>
      </c>
      <c r="G93" s="58">
        <v>3.1</v>
      </c>
      <c r="H93" s="58">
        <v>4.8600000000000003</v>
      </c>
      <c r="I93" s="58">
        <v>14.14</v>
      </c>
      <c r="J93" s="58">
        <v>112.65</v>
      </c>
      <c r="K93" s="44">
        <v>321</v>
      </c>
      <c r="L93" s="43">
        <v>17.8</v>
      </c>
    </row>
    <row r="94" spans="1:12" ht="15">
      <c r="A94" s="23"/>
      <c r="B94" s="15"/>
      <c r="C94" s="11"/>
      <c r="D94" s="7" t="s">
        <v>30</v>
      </c>
      <c r="E94" s="42" t="s">
        <v>68</v>
      </c>
      <c r="F94" s="43">
        <v>200</v>
      </c>
      <c r="G94" s="58">
        <v>0.66</v>
      </c>
      <c r="H94" s="58">
        <v>0.09</v>
      </c>
      <c r="I94" s="58">
        <v>32.01</v>
      </c>
      <c r="J94" s="58">
        <v>132.80000000000001</v>
      </c>
      <c r="K94" s="44">
        <v>349</v>
      </c>
      <c r="L94" s="43">
        <v>11.14</v>
      </c>
    </row>
    <row r="95" spans="1:12" ht="15">
      <c r="A95" s="23"/>
      <c r="B95" s="15"/>
      <c r="C95" s="11"/>
      <c r="D95" s="7" t="s">
        <v>31</v>
      </c>
      <c r="E95" s="42" t="s">
        <v>41</v>
      </c>
      <c r="F95" s="43">
        <v>20</v>
      </c>
      <c r="G95" s="58">
        <v>1.58</v>
      </c>
      <c r="H95" s="58">
        <v>0.2</v>
      </c>
      <c r="I95" s="58">
        <v>9.66</v>
      </c>
      <c r="J95" s="58">
        <v>46.76</v>
      </c>
      <c r="K95" s="44"/>
      <c r="L95" s="43">
        <v>3.5</v>
      </c>
    </row>
    <row r="96" spans="1:12" ht="15">
      <c r="A96" s="23"/>
      <c r="B96" s="15"/>
      <c r="C96" s="11"/>
      <c r="D96" s="7" t="s">
        <v>32</v>
      </c>
      <c r="E96" s="42" t="s">
        <v>69</v>
      </c>
      <c r="F96" s="43">
        <v>40</v>
      </c>
      <c r="G96" s="58">
        <v>2.2400000000000002</v>
      </c>
      <c r="H96" s="58">
        <v>0.44</v>
      </c>
      <c r="I96" s="58">
        <v>19.760000000000002</v>
      </c>
      <c r="J96" s="58">
        <v>91.96</v>
      </c>
      <c r="K96" s="44"/>
      <c r="L96" s="43">
        <v>3.8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60">
        <f t="shared" ref="G99" si="46">SUM(G90:G98)</f>
        <v>29.910000000000004</v>
      </c>
      <c r="H99" s="60">
        <f t="shared" ref="H99" si="47">SUM(H90:H98)</f>
        <v>26.54</v>
      </c>
      <c r="I99" s="60">
        <f t="shared" ref="I99" si="48">SUM(I90:I98)</f>
        <v>110.51</v>
      </c>
      <c r="J99" s="60">
        <f t="shared" ref="J99:L99" si="49">SUM(J90:J98)</f>
        <v>812.77</v>
      </c>
      <c r="K99" s="25"/>
      <c r="L99" s="19">
        <f t="shared" si="49"/>
        <v>73.989999999999995</v>
      </c>
    </row>
    <row r="100" spans="1:12" ht="15.75" customHeight="1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1200</v>
      </c>
      <c r="G100" s="62">
        <f t="shared" ref="G100" si="50">G89+G99</f>
        <v>44.900000000000006</v>
      </c>
      <c r="H100" s="62">
        <f t="shared" ref="H100" si="51">H89+H99</f>
        <v>42.48</v>
      </c>
      <c r="I100" s="62">
        <f t="shared" ref="I100" si="52">I89+I99</f>
        <v>188.19</v>
      </c>
      <c r="J100" s="62">
        <f t="shared" ref="J100:L100" si="53">J89+J99</f>
        <v>1326.77</v>
      </c>
      <c r="K100" s="32"/>
      <c r="L100" s="32">
        <f t="shared" si="53"/>
        <v>145.44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57">
        <v>13.79</v>
      </c>
      <c r="H101" s="57">
        <v>24.83</v>
      </c>
      <c r="I101" s="57">
        <v>2.64</v>
      </c>
      <c r="J101" s="57">
        <v>289.66000000000003</v>
      </c>
      <c r="K101" s="41">
        <v>210</v>
      </c>
      <c r="L101" s="40">
        <v>30.15</v>
      </c>
    </row>
    <row r="102" spans="1:12" ht="15">
      <c r="A102" s="23"/>
      <c r="B102" s="15"/>
      <c r="C102" s="11"/>
      <c r="D102" s="6"/>
      <c r="E102" s="42"/>
      <c r="F102" s="43"/>
      <c r="G102" s="58"/>
      <c r="H102" s="58"/>
      <c r="I102" s="58"/>
      <c r="J102" s="58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58">
        <v>3.17</v>
      </c>
      <c r="H103" s="58">
        <v>2.68</v>
      </c>
      <c r="I103" s="58">
        <v>15.95</v>
      </c>
      <c r="J103" s="58">
        <v>100.6</v>
      </c>
      <c r="K103" s="44">
        <v>379</v>
      </c>
      <c r="L103" s="43">
        <v>11.45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58">
        <v>3.95</v>
      </c>
      <c r="H104" s="58">
        <v>0.5</v>
      </c>
      <c r="I104" s="58">
        <v>24.15</v>
      </c>
      <c r="J104" s="58">
        <v>116.9</v>
      </c>
      <c r="K104" s="44"/>
      <c r="L104" s="43">
        <v>8</v>
      </c>
    </row>
    <row r="105" spans="1:12" ht="15">
      <c r="A105" s="23"/>
      <c r="B105" s="15"/>
      <c r="C105" s="11"/>
      <c r="D105" s="7" t="s">
        <v>24</v>
      </c>
      <c r="E105" s="42" t="s">
        <v>70</v>
      </c>
      <c r="F105" s="43">
        <v>100</v>
      </c>
      <c r="G105" s="58">
        <v>0.4</v>
      </c>
      <c r="H105" s="58">
        <v>0.3</v>
      </c>
      <c r="I105" s="58">
        <v>10.3</v>
      </c>
      <c r="J105" s="58">
        <v>47</v>
      </c>
      <c r="K105" s="44">
        <v>338</v>
      </c>
      <c r="L105" s="43">
        <v>18.2</v>
      </c>
    </row>
    <row r="106" spans="1:12" ht="15">
      <c r="A106" s="23"/>
      <c r="B106" s="15"/>
      <c r="C106" s="11"/>
      <c r="D106" s="6" t="s">
        <v>71</v>
      </c>
      <c r="E106" s="42" t="s">
        <v>83</v>
      </c>
      <c r="F106" s="43">
        <v>50</v>
      </c>
      <c r="G106" s="58">
        <v>2.95</v>
      </c>
      <c r="H106" s="58">
        <v>9.36</v>
      </c>
      <c r="I106" s="58">
        <v>18.61</v>
      </c>
      <c r="J106" s="58">
        <v>170</v>
      </c>
      <c r="K106" s="44">
        <v>1</v>
      </c>
      <c r="L106" s="43">
        <v>18.399999999999999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60">
        <f t="shared" ref="G108:J108" si="54">SUM(G101:G107)</f>
        <v>24.259999999999998</v>
      </c>
      <c r="H108" s="60">
        <f t="shared" si="54"/>
        <v>37.67</v>
      </c>
      <c r="I108" s="60">
        <f t="shared" si="54"/>
        <v>71.649999999999991</v>
      </c>
      <c r="J108" s="60">
        <f t="shared" si="54"/>
        <v>724.16</v>
      </c>
      <c r="K108" s="25"/>
      <c r="L108" s="19">
        <f t="shared" ref="L108" si="55">SUM(L101:L107)</f>
        <v>86.199999999999989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72</v>
      </c>
      <c r="F110" s="43">
        <v>200</v>
      </c>
      <c r="G110" s="58">
        <v>1.27</v>
      </c>
      <c r="H110" s="58">
        <v>3.99</v>
      </c>
      <c r="I110" s="58">
        <v>7.32</v>
      </c>
      <c r="J110" s="58">
        <v>76.2</v>
      </c>
      <c r="K110" s="44">
        <v>99</v>
      </c>
      <c r="L110" s="43">
        <v>18.3</v>
      </c>
    </row>
    <row r="111" spans="1:12" ht="15">
      <c r="A111" s="23"/>
      <c r="B111" s="15"/>
      <c r="C111" s="11"/>
      <c r="D111" s="7" t="s">
        <v>28</v>
      </c>
      <c r="E111" s="42" t="s">
        <v>73</v>
      </c>
      <c r="F111" s="43">
        <v>90</v>
      </c>
      <c r="G111" s="58">
        <v>8.44</v>
      </c>
      <c r="H111" s="58">
        <v>20.73</v>
      </c>
      <c r="I111" s="58">
        <v>3.02</v>
      </c>
      <c r="J111" s="58">
        <v>278.10000000000002</v>
      </c>
      <c r="K111" s="44">
        <v>260</v>
      </c>
      <c r="L111" s="43">
        <v>27.23</v>
      </c>
    </row>
    <row r="112" spans="1:12" ht="15">
      <c r="A112" s="23"/>
      <c r="B112" s="15"/>
      <c r="C112" s="11"/>
      <c r="D112" s="7" t="s">
        <v>29</v>
      </c>
      <c r="E112" s="42" t="s">
        <v>74</v>
      </c>
      <c r="F112" s="43">
        <v>150</v>
      </c>
      <c r="G112" s="58">
        <v>5.52</v>
      </c>
      <c r="H112" s="58">
        <v>4.5199999999999996</v>
      </c>
      <c r="I112" s="58">
        <v>26.45</v>
      </c>
      <c r="J112" s="58">
        <v>168.45</v>
      </c>
      <c r="K112" s="44">
        <v>202</v>
      </c>
      <c r="L112" s="43">
        <v>10.14</v>
      </c>
    </row>
    <row r="113" spans="1:12" ht="1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58">
        <v>7.0000000000000007E-2</v>
      </c>
      <c r="H113" s="58">
        <v>0.02</v>
      </c>
      <c r="I113" s="58">
        <v>15</v>
      </c>
      <c r="J113" s="58">
        <v>60</v>
      </c>
      <c r="K113" s="44">
        <v>376</v>
      </c>
      <c r="L113" s="43">
        <v>5.15</v>
      </c>
    </row>
    <row r="114" spans="1:12" ht="15">
      <c r="A114" s="23"/>
      <c r="B114" s="15"/>
      <c r="C114" s="11"/>
      <c r="D114" s="7" t="s">
        <v>31</v>
      </c>
      <c r="E114" s="42" t="s">
        <v>41</v>
      </c>
      <c r="F114" s="43">
        <v>20</v>
      </c>
      <c r="G114" s="58">
        <v>1.58</v>
      </c>
      <c r="H114" s="58">
        <v>0.2</v>
      </c>
      <c r="I114" s="58">
        <v>9.66</v>
      </c>
      <c r="J114" s="58">
        <v>46.76</v>
      </c>
      <c r="K114" s="44"/>
      <c r="L114" s="43">
        <v>3.5</v>
      </c>
    </row>
    <row r="115" spans="1:12" ht="15">
      <c r="A115" s="23"/>
      <c r="B115" s="15"/>
      <c r="C115" s="11"/>
      <c r="D115" s="7" t="s">
        <v>32</v>
      </c>
      <c r="E115" s="42" t="s">
        <v>45</v>
      </c>
      <c r="F115" s="43">
        <v>40</v>
      </c>
      <c r="G115" s="58">
        <v>2.2400000000000002</v>
      </c>
      <c r="H115" s="58">
        <v>0.44</v>
      </c>
      <c r="I115" s="58">
        <v>19.760000000000002</v>
      </c>
      <c r="J115" s="58">
        <v>91.96</v>
      </c>
      <c r="K115" s="44"/>
      <c r="L115" s="43">
        <v>3.8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60">
        <f t="shared" ref="G118:J118" si="56">SUM(G109:G117)</f>
        <v>19.119999999999997</v>
      </c>
      <c r="H118" s="60">
        <f t="shared" si="56"/>
        <v>29.9</v>
      </c>
      <c r="I118" s="60">
        <f t="shared" si="56"/>
        <v>81.210000000000008</v>
      </c>
      <c r="J118" s="60">
        <f t="shared" si="56"/>
        <v>721.47</v>
      </c>
      <c r="K118" s="25"/>
      <c r="L118" s="19">
        <f t="shared" ref="L118" si="57">SUM(L109:L117)</f>
        <v>68.11999999999999</v>
      </c>
    </row>
    <row r="119" spans="1:12" ht="1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1250</v>
      </c>
      <c r="G119" s="62">
        <f t="shared" ref="G119" si="58">G108+G118</f>
        <v>43.379999999999995</v>
      </c>
      <c r="H119" s="62">
        <f t="shared" ref="H119" si="59">H108+H118</f>
        <v>67.569999999999993</v>
      </c>
      <c r="I119" s="62">
        <f t="shared" ref="I119" si="60">I108+I118</f>
        <v>152.86000000000001</v>
      </c>
      <c r="J119" s="62">
        <f t="shared" ref="J119:L119" si="61">J108+J118</f>
        <v>1445.63</v>
      </c>
      <c r="K119" s="32"/>
      <c r="L119" s="32">
        <f t="shared" si="61"/>
        <v>154.32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200</v>
      </c>
      <c r="G120" s="57">
        <v>7.9</v>
      </c>
      <c r="H120" s="57">
        <v>12.5</v>
      </c>
      <c r="I120" s="57">
        <v>35.840000000000003</v>
      </c>
      <c r="J120" s="57">
        <v>288.57</v>
      </c>
      <c r="K120" s="41">
        <v>173</v>
      </c>
      <c r="L120" s="40">
        <v>28.4</v>
      </c>
    </row>
    <row r="121" spans="1:12" ht="15">
      <c r="A121" s="14"/>
      <c r="B121" s="15"/>
      <c r="C121" s="11"/>
      <c r="D121" s="6"/>
      <c r="E121" s="42"/>
      <c r="F121" s="43"/>
      <c r="G121" s="58"/>
      <c r="H121" s="58"/>
      <c r="I121" s="58"/>
      <c r="J121" s="58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58">
        <v>4.08</v>
      </c>
      <c r="H122" s="58">
        <v>3.54</v>
      </c>
      <c r="I122" s="58">
        <v>17.579999999999998</v>
      </c>
      <c r="J122" s="58">
        <v>118.6</v>
      </c>
      <c r="K122" s="44">
        <v>382</v>
      </c>
      <c r="L122" s="43">
        <v>13.8</v>
      </c>
    </row>
    <row r="123" spans="1:12" ht="15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58">
        <v>5.8</v>
      </c>
      <c r="H123" s="58">
        <v>8.3000000000000007</v>
      </c>
      <c r="I123" s="58">
        <v>14.83</v>
      </c>
      <c r="J123" s="58">
        <v>157</v>
      </c>
      <c r="K123" s="44">
        <v>3</v>
      </c>
      <c r="L123" s="43">
        <v>21.3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58"/>
      <c r="H124" s="58"/>
      <c r="I124" s="58"/>
      <c r="J124" s="58"/>
      <c r="K124" s="44"/>
      <c r="L124" s="43"/>
    </row>
    <row r="125" spans="1:12" ht="15">
      <c r="A125" s="14"/>
      <c r="B125" s="15"/>
      <c r="C125" s="11"/>
      <c r="D125" s="6" t="s">
        <v>71</v>
      </c>
      <c r="E125" s="42" t="s">
        <v>41</v>
      </c>
      <c r="F125" s="43">
        <v>50</v>
      </c>
      <c r="G125" s="58">
        <v>3.95</v>
      </c>
      <c r="H125" s="58">
        <v>0.5</v>
      </c>
      <c r="I125" s="58">
        <v>24.15</v>
      </c>
      <c r="J125" s="58">
        <v>116.96</v>
      </c>
      <c r="K125" s="44"/>
      <c r="L125" s="43">
        <v>8</v>
      </c>
    </row>
    <row r="126" spans="1:12" ht="15">
      <c r="A126" s="14"/>
      <c r="B126" s="15"/>
      <c r="C126" s="11"/>
      <c r="D126" s="6"/>
      <c r="E126" s="42"/>
      <c r="F126" s="43"/>
      <c r="G126" s="58"/>
      <c r="H126" s="58"/>
      <c r="I126" s="58"/>
      <c r="J126" s="58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60">
        <f t="shared" ref="G127:J127" si="62">SUM(G120:G126)</f>
        <v>21.73</v>
      </c>
      <c r="H127" s="60">
        <f t="shared" si="62"/>
        <v>24.84</v>
      </c>
      <c r="I127" s="60">
        <f t="shared" si="62"/>
        <v>92.4</v>
      </c>
      <c r="J127" s="60">
        <f t="shared" si="62"/>
        <v>681.13</v>
      </c>
      <c r="K127" s="25"/>
      <c r="L127" s="19">
        <f t="shared" ref="L127" si="63">SUM(L120:L126)</f>
        <v>71.5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58</v>
      </c>
      <c r="F129" s="43">
        <v>200</v>
      </c>
      <c r="G129" s="58">
        <v>1.19</v>
      </c>
      <c r="H129" s="58">
        <v>3.93</v>
      </c>
      <c r="I129" s="58">
        <v>4.87</v>
      </c>
      <c r="J129" s="58">
        <v>61</v>
      </c>
      <c r="K129" s="44">
        <v>98</v>
      </c>
      <c r="L129" s="43">
        <v>15.7</v>
      </c>
    </row>
    <row r="130" spans="1:12" ht="15">
      <c r="A130" s="14"/>
      <c r="B130" s="15"/>
      <c r="C130" s="11"/>
      <c r="D130" s="7" t="s">
        <v>28</v>
      </c>
      <c r="E130" s="42" t="s">
        <v>57</v>
      </c>
      <c r="F130" s="43">
        <v>90</v>
      </c>
      <c r="G130" s="58">
        <v>9.07</v>
      </c>
      <c r="H130" s="58">
        <v>20.77</v>
      </c>
      <c r="I130" s="58">
        <v>0.39</v>
      </c>
      <c r="J130" s="58">
        <v>268.35000000000002</v>
      </c>
      <c r="K130" s="44">
        <v>243</v>
      </c>
      <c r="L130" s="43">
        <v>39.659999999999997</v>
      </c>
    </row>
    <row r="131" spans="1:12" ht="15">
      <c r="A131" s="14"/>
      <c r="B131" s="15"/>
      <c r="C131" s="11"/>
      <c r="D131" s="7" t="s">
        <v>29</v>
      </c>
      <c r="E131" s="42" t="s">
        <v>77</v>
      </c>
      <c r="F131" s="43">
        <v>150</v>
      </c>
      <c r="G131" s="58">
        <v>8.3000000000000007</v>
      </c>
      <c r="H131" s="58">
        <v>8.9499999999999993</v>
      </c>
      <c r="I131" s="58">
        <v>37.369999999999997</v>
      </c>
      <c r="J131" s="58">
        <v>262.5</v>
      </c>
      <c r="K131" s="44">
        <v>171</v>
      </c>
      <c r="L131" s="43">
        <v>15.8</v>
      </c>
    </row>
    <row r="132" spans="1:12" ht="1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58">
        <v>0.66</v>
      </c>
      <c r="H132" s="58">
        <v>0.09</v>
      </c>
      <c r="I132" s="58">
        <v>32.01</v>
      </c>
      <c r="J132" s="58">
        <v>132.80000000000001</v>
      </c>
      <c r="K132" s="44">
        <v>349</v>
      </c>
      <c r="L132" s="43">
        <v>11.14</v>
      </c>
    </row>
    <row r="133" spans="1:12" ht="15">
      <c r="A133" s="14"/>
      <c r="B133" s="15"/>
      <c r="C133" s="11"/>
      <c r="D133" s="7" t="s">
        <v>31</v>
      </c>
      <c r="E133" s="42" t="s">
        <v>41</v>
      </c>
      <c r="F133" s="43">
        <v>20</v>
      </c>
      <c r="G133" s="58">
        <v>1.58</v>
      </c>
      <c r="H133" s="58">
        <v>0.2</v>
      </c>
      <c r="I133" s="58">
        <v>9.66</v>
      </c>
      <c r="J133" s="58">
        <v>46.76</v>
      </c>
      <c r="K133" s="44"/>
      <c r="L133" s="43">
        <v>3.5</v>
      </c>
    </row>
    <row r="134" spans="1:12" ht="15">
      <c r="A134" s="14"/>
      <c r="B134" s="15"/>
      <c r="C134" s="11"/>
      <c r="D134" s="7" t="s">
        <v>32</v>
      </c>
      <c r="E134" s="42" t="s">
        <v>45</v>
      </c>
      <c r="F134" s="43">
        <v>40</v>
      </c>
      <c r="G134" s="58">
        <v>2.2400000000000002</v>
      </c>
      <c r="H134" s="58">
        <v>0.44</v>
      </c>
      <c r="I134" s="58">
        <v>19.760000000000002</v>
      </c>
      <c r="J134" s="58">
        <v>91.96</v>
      </c>
      <c r="K134" s="44"/>
      <c r="L134" s="43">
        <v>3.8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60">
        <f t="shared" ref="G137:J137" si="64">SUM(G128:G136)</f>
        <v>23.040000000000006</v>
      </c>
      <c r="H137" s="60">
        <f t="shared" si="64"/>
        <v>34.380000000000003</v>
      </c>
      <c r="I137" s="60">
        <f t="shared" si="64"/>
        <v>104.05999999999999</v>
      </c>
      <c r="J137" s="60">
        <f t="shared" si="64"/>
        <v>863.37000000000012</v>
      </c>
      <c r="K137" s="25"/>
      <c r="L137" s="19">
        <f t="shared" ref="L137" si="65">SUM(L128:L136)</f>
        <v>89.6</v>
      </c>
    </row>
    <row r="138" spans="1:12" ht="1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1200</v>
      </c>
      <c r="G138" s="62">
        <f t="shared" ref="G138" si="66">G127+G137</f>
        <v>44.77000000000001</v>
      </c>
      <c r="H138" s="62">
        <f t="shared" ref="H138" si="67">H127+H137</f>
        <v>59.22</v>
      </c>
      <c r="I138" s="62">
        <f t="shared" ref="I138" si="68">I127+I137</f>
        <v>196.45999999999998</v>
      </c>
      <c r="J138" s="62">
        <f t="shared" ref="J138:L138" si="69">J127+J137</f>
        <v>1544.5</v>
      </c>
      <c r="K138" s="32"/>
      <c r="L138" s="32">
        <f t="shared" si="69"/>
        <v>161.1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78</v>
      </c>
      <c r="F139" s="40">
        <v>200</v>
      </c>
      <c r="G139" s="57">
        <v>5.79</v>
      </c>
      <c r="H139" s="57">
        <v>10.65</v>
      </c>
      <c r="I139" s="57">
        <v>31.89</v>
      </c>
      <c r="J139" s="57">
        <v>247.62</v>
      </c>
      <c r="K139" s="41">
        <v>175</v>
      </c>
      <c r="L139" s="40">
        <v>40.35</v>
      </c>
    </row>
    <row r="140" spans="1:12" ht="15">
      <c r="A140" s="23"/>
      <c r="B140" s="15"/>
      <c r="C140" s="11"/>
      <c r="D140" s="6"/>
      <c r="E140" s="42"/>
      <c r="F140" s="43"/>
      <c r="G140" s="58"/>
      <c r="H140" s="58"/>
      <c r="I140" s="58"/>
      <c r="J140" s="58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58">
        <v>7.0000000000000007E-2</v>
      </c>
      <c r="H141" s="58">
        <v>0.02</v>
      </c>
      <c r="I141" s="58">
        <v>15</v>
      </c>
      <c r="J141" s="58">
        <v>60</v>
      </c>
      <c r="K141" s="44">
        <v>376</v>
      </c>
      <c r="L141" s="43">
        <v>5.15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58">
        <v>2.37</v>
      </c>
      <c r="H142" s="58">
        <v>0.3</v>
      </c>
      <c r="I142" s="58">
        <v>14.49</v>
      </c>
      <c r="J142" s="58">
        <v>70.14</v>
      </c>
      <c r="K142" s="44"/>
      <c r="L142" s="43">
        <v>5.2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58"/>
      <c r="H143" s="58"/>
      <c r="I143" s="58"/>
      <c r="J143" s="58"/>
      <c r="K143" s="44"/>
      <c r="L143" s="43"/>
    </row>
    <row r="144" spans="1:12" ht="15">
      <c r="A144" s="23"/>
      <c r="B144" s="15"/>
      <c r="C144" s="11"/>
      <c r="D144" s="6" t="s">
        <v>71</v>
      </c>
      <c r="E144" s="42" t="s">
        <v>83</v>
      </c>
      <c r="F144" s="43">
        <v>60</v>
      </c>
      <c r="G144" s="58">
        <v>2.95</v>
      </c>
      <c r="H144" s="58">
        <v>9.36</v>
      </c>
      <c r="I144" s="58">
        <v>18.61</v>
      </c>
      <c r="J144" s="58">
        <v>170</v>
      </c>
      <c r="K144" s="44">
        <v>1</v>
      </c>
      <c r="L144" s="43">
        <v>18.399999999999999</v>
      </c>
    </row>
    <row r="145" spans="1:12" ht="15">
      <c r="A145" s="23"/>
      <c r="B145" s="15"/>
      <c r="C145" s="11"/>
      <c r="D145" s="6" t="s">
        <v>63</v>
      </c>
      <c r="E145" s="42" t="s">
        <v>80</v>
      </c>
      <c r="F145" s="43">
        <v>40</v>
      </c>
      <c r="G145" s="58">
        <v>5.08</v>
      </c>
      <c r="H145" s="58">
        <v>4.5999999999999996</v>
      </c>
      <c r="I145" s="58">
        <v>0.28000000000000003</v>
      </c>
      <c r="J145" s="58">
        <v>63</v>
      </c>
      <c r="K145" s="44">
        <v>209</v>
      </c>
      <c r="L145" s="43">
        <v>10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60">
        <f t="shared" ref="G146:J146" si="70">SUM(G139:G145)</f>
        <v>16.259999999999998</v>
      </c>
      <c r="H146" s="60">
        <f t="shared" si="70"/>
        <v>24.93</v>
      </c>
      <c r="I146" s="60">
        <f t="shared" si="70"/>
        <v>80.27000000000001</v>
      </c>
      <c r="J146" s="60">
        <f t="shared" si="70"/>
        <v>610.76</v>
      </c>
      <c r="K146" s="25"/>
      <c r="L146" s="19">
        <f t="shared" ref="L146" si="71">SUM(L139:L145)</f>
        <v>79.099999999999994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49</v>
      </c>
      <c r="F148" s="43">
        <v>200</v>
      </c>
      <c r="G148" s="58">
        <v>1.41</v>
      </c>
      <c r="H148" s="58">
        <v>3.96</v>
      </c>
      <c r="I148" s="58">
        <v>6.32</v>
      </c>
      <c r="J148" s="58">
        <v>71.8</v>
      </c>
      <c r="K148" s="44">
        <v>88</v>
      </c>
      <c r="L148" s="43">
        <v>14.4</v>
      </c>
    </row>
    <row r="149" spans="1:12" ht="15">
      <c r="A149" s="23"/>
      <c r="B149" s="15"/>
      <c r="C149" s="11"/>
      <c r="D149" s="7" t="s">
        <v>28</v>
      </c>
      <c r="E149" s="42" t="s">
        <v>59</v>
      </c>
      <c r="F149" s="43">
        <v>90</v>
      </c>
      <c r="G149" s="58">
        <v>10.69</v>
      </c>
      <c r="H149" s="58">
        <v>12.54</v>
      </c>
      <c r="I149" s="58">
        <v>13.07</v>
      </c>
      <c r="J149" s="58">
        <v>207.81</v>
      </c>
      <c r="K149" s="44">
        <v>234</v>
      </c>
      <c r="L149" s="43">
        <v>24.8</v>
      </c>
    </row>
    <row r="150" spans="1:12" ht="15">
      <c r="A150" s="23"/>
      <c r="B150" s="15"/>
      <c r="C150" s="11"/>
      <c r="D150" s="7" t="s">
        <v>29</v>
      </c>
      <c r="E150" s="42" t="s">
        <v>60</v>
      </c>
      <c r="F150" s="43">
        <v>150</v>
      </c>
      <c r="G150" s="58">
        <v>3.1</v>
      </c>
      <c r="H150" s="58">
        <v>9.15</v>
      </c>
      <c r="I150" s="58">
        <v>17.98</v>
      </c>
      <c r="J150" s="58">
        <v>172.85</v>
      </c>
      <c r="K150" s="44">
        <v>128</v>
      </c>
      <c r="L150" s="43">
        <v>18.899999999999999</v>
      </c>
    </row>
    <row r="151" spans="1:12" ht="15">
      <c r="A151" s="23"/>
      <c r="B151" s="15"/>
      <c r="C151" s="11"/>
      <c r="D151" s="7" t="s">
        <v>30</v>
      </c>
      <c r="E151" s="42" t="s">
        <v>47</v>
      </c>
      <c r="F151" s="43">
        <v>200</v>
      </c>
      <c r="G151" s="58">
        <v>7.0000000000000007E-2</v>
      </c>
      <c r="H151" s="58">
        <v>0.02</v>
      </c>
      <c r="I151" s="58">
        <v>15</v>
      </c>
      <c r="J151" s="58">
        <v>60</v>
      </c>
      <c r="K151" s="44">
        <v>376</v>
      </c>
      <c r="L151" s="43">
        <v>5.15</v>
      </c>
    </row>
    <row r="152" spans="1:12" ht="15">
      <c r="A152" s="23"/>
      <c r="B152" s="15"/>
      <c r="C152" s="11"/>
      <c r="D152" s="7" t="s">
        <v>31</v>
      </c>
      <c r="E152" s="42" t="s">
        <v>41</v>
      </c>
      <c r="F152" s="43">
        <v>20</v>
      </c>
      <c r="G152" s="58">
        <v>1.58</v>
      </c>
      <c r="H152" s="58">
        <v>0.2</v>
      </c>
      <c r="I152" s="58">
        <v>9.66</v>
      </c>
      <c r="J152" s="58">
        <v>46.76</v>
      </c>
      <c r="K152" s="44"/>
      <c r="L152" s="43">
        <v>3.5</v>
      </c>
    </row>
    <row r="153" spans="1:12" ht="15">
      <c r="A153" s="23"/>
      <c r="B153" s="15"/>
      <c r="C153" s="11"/>
      <c r="D153" s="7" t="s">
        <v>32</v>
      </c>
      <c r="E153" s="42" t="s">
        <v>45</v>
      </c>
      <c r="F153" s="43">
        <v>40</v>
      </c>
      <c r="G153" s="58">
        <v>2.2400000000000002</v>
      </c>
      <c r="H153" s="58">
        <v>0.44</v>
      </c>
      <c r="I153" s="58">
        <v>19.760000000000002</v>
      </c>
      <c r="J153" s="58">
        <v>91.96</v>
      </c>
      <c r="K153" s="44"/>
      <c r="L153" s="43">
        <v>3.8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60">
        <f t="shared" ref="G156:J156" si="72">SUM(G147:G155)</f>
        <v>19.090000000000003</v>
      </c>
      <c r="H156" s="60">
        <f t="shared" si="72"/>
        <v>26.31</v>
      </c>
      <c r="I156" s="60">
        <f t="shared" si="72"/>
        <v>81.790000000000006</v>
      </c>
      <c r="J156" s="60">
        <f t="shared" si="72"/>
        <v>651.18000000000006</v>
      </c>
      <c r="K156" s="25"/>
      <c r="L156" s="19">
        <f t="shared" ref="L156" si="73">SUM(L147:L155)</f>
        <v>70.55</v>
      </c>
    </row>
    <row r="157" spans="1:12" ht="1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1230</v>
      </c>
      <c r="G157" s="62">
        <f t="shared" ref="G157" si="74">G146+G156</f>
        <v>35.35</v>
      </c>
      <c r="H157" s="62">
        <f t="shared" ref="H157" si="75">H146+H156</f>
        <v>51.239999999999995</v>
      </c>
      <c r="I157" s="62">
        <f t="shared" ref="I157" si="76">I146+I156</f>
        <v>162.06</v>
      </c>
      <c r="J157" s="61">
        <f t="shared" ref="J157:L157" si="77">J146+J156</f>
        <v>1261.94</v>
      </c>
      <c r="K157" s="32"/>
      <c r="L157" s="32">
        <f t="shared" si="77"/>
        <v>149.64999999999998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200</v>
      </c>
      <c r="G158" s="57">
        <v>30.97</v>
      </c>
      <c r="H158" s="57">
        <v>25.62</v>
      </c>
      <c r="I158" s="57">
        <v>48.97</v>
      </c>
      <c r="J158" s="57">
        <v>551.42999999999995</v>
      </c>
      <c r="K158" s="41">
        <v>219</v>
      </c>
      <c r="L158" s="40">
        <v>45.1</v>
      </c>
    </row>
    <row r="159" spans="1:12" ht="15">
      <c r="A159" s="23"/>
      <c r="B159" s="15"/>
      <c r="C159" s="11"/>
      <c r="D159" s="6"/>
      <c r="E159" s="42"/>
      <c r="F159" s="43"/>
      <c r="G159" s="58"/>
      <c r="H159" s="58"/>
      <c r="I159" s="58"/>
      <c r="J159" s="58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58">
        <v>3.17</v>
      </c>
      <c r="H160" s="58">
        <v>2.68</v>
      </c>
      <c r="I160" s="58">
        <v>15.95</v>
      </c>
      <c r="J160" s="58">
        <v>100.6</v>
      </c>
      <c r="K160" s="44">
        <v>379</v>
      </c>
      <c r="L160" s="43">
        <v>11.45</v>
      </c>
    </row>
    <row r="161" spans="1:12" ht="15">
      <c r="A161" s="23"/>
      <c r="B161" s="15"/>
      <c r="C161" s="11"/>
      <c r="D161" s="7" t="s">
        <v>23</v>
      </c>
      <c r="E161" s="42" t="s">
        <v>83</v>
      </c>
      <c r="F161" s="43">
        <v>50</v>
      </c>
      <c r="G161" s="58">
        <v>2.95</v>
      </c>
      <c r="H161" s="58">
        <v>9.36</v>
      </c>
      <c r="I161" s="58">
        <v>18.61</v>
      </c>
      <c r="J161" s="58">
        <v>170</v>
      </c>
      <c r="K161" s="44">
        <v>1</v>
      </c>
      <c r="L161" s="43">
        <v>18.399999999999999</v>
      </c>
    </row>
    <row r="162" spans="1:12" ht="15">
      <c r="A162" s="23"/>
      <c r="B162" s="15"/>
      <c r="C162" s="11"/>
      <c r="D162" s="7" t="s">
        <v>24</v>
      </c>
      <c r="E162" s="42" t="s">
        <v>48</v>
      </c>
      <c r="F162" s="43">
        <v>100</v>
      </c>
      <c r="G162" s="58">
        <v>0.4</v>
      </c>
      <c r="H162" s="58">
        <v>0.4</v>
      </c>
      <c r="I162" s="58">
        <v>9.8000000000000007</v>
      </c>
      <c r="J162" s="58">
        <v>47</v>
      </c>
      <c r="K162" s="44">
        <v>338</v>
      </c>
      <c r="L162" s="43">
        <v>15.3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60">
        <f t="shared" ref="G165:J165" si="78">SUM(G158:G164)</f>
        <v>37.49</v>
      </c>
      <c r="H165" s="60">
        <f t="shared" si="78"/>
        <v>38.059999999999995</v>
      </c>
      <c r="I165" s="60">
        <f t="shared" si="78"/>
        <v>93.33</v>
      </c>
      <c r="J165" s="60">
        <f t="shared" si="78"/>
        <v>869.03</v>
      </c>
      <c r="K165" s="25"/>
      <c r="L165" s="19">
        <f t="shared" ref="L165" si="79">SUM(L158:L164)</f>
        <v>90.249999999999986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42</v>
      </c>
      <c r="F167" s="43">
        <v>200</v>
      </c>
      <c r="G167" s="58">
        <v>1.44</v>
      </c>
      <c r="H167" s="58">
        <v>3.93</v>
      </c>
      <c r="I167" s="58">
        <v>8.74</v>
      </c>
      <c r="J167" s="58">
        <v>83</v>
      </c>
      <c r="K167" s="44">
        <v>82</v>
      </c>
      <c r="L167" s="43">
        <v>19.399999999999999</v>
      </c>
    </row>
    <row r="168" spans="1:12" ht="15">
      <c r="A168" s="23"/>
      <c r="B168" s="15"/>
      <c r="C168" s="11"/>
      <c r="D168" s="7" t="s">
        <v>28</v>
      </c>
      <c r="E168" s="42" t="s">
        <v>55</v>
      </c>
      <c r="F168" s="43">
        <v>240</v>
      </c>
      <c r="G168" s="58">
        <v>23.12</v>
      </c>
      <c r="H168" s="58">
        <v>25.8</v>
      </c>
      <c r="I168" s="58">
        <v>23.6</v>
      </c>
      <c r="J168" s="58">
        <v>421.4</v>
      </c>
      <c r="K168" s="44">
        <v>259</v>
      </c>
      <c r="L168" s="43">
        <v>35.4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58"/>
      <c r="H169" s="58"/>
      <c r="I169" s="58"/>
      <c r="J169" s="58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56</v>
      </c>
      <c r="F170" s="43">
        <v>200</v>
      </c>
      <c r="G170" s="58">
        <v>0.1</v>
      </c>
      <c r="H170" s="58">
        <v>0</v>
      </c>
      <c r="I170" s="58">
        <v>29.07</v>
      </c>
      <c r="J170" s="58">
        <v>113.8</v>
      </c>
      <c r="K170" s="44">
        <v>359</v>
      </c>
      <c r="L170" s="43">
        <v>16.899999999999999</v>
      </c>
    </row>
    <row r="171" spans="1:12" ht="15">
      <c r="A171" s="23"/>
      <c r="B171" s="15"/>
      <c r="C171" s="11"/>
      <c r="D171" s="7" t="s">
        <v>31</v>
      </c>
      <c r="E171" s="42" t="s">
        <v>41</v>
      </c>
      <c r="F171" s="43">
        <v>20</v>
      </c>
      <c r="G171" s="58">
        <v>1.58</v>
      </c>
      <c r="H171" s="58">
        <v>0.2</v>
      </c>
      <c r="I171" s="58">
        <v>9.66</v>
      </c>
      <c r="J171" s="58">
        <v>46.76</v>
      </c>
      <c r="K171" s="44"/>
      <c r="L171" s="43">
        <v>3.5</v>
      </c>
    </row>
    <row r="172" spans="1:12" ht="15">
      <c r="A172" s="23"/>
      <c r="B172" s="15"/>
      <c r="C172" s="11"/>
      <c r="D172" s="7" t="s">
        <v>32</v>
      </c>
      <c r="E172" s="42" t="s">
        <v>45</v>
      </c>
      <c r="F172" s="43">
        <v>40</v>
      </c>
      <c r="G172" s="58">
        <v>2.2400000000000002</v>
      </c>
      <c r="H172" s="58">
        <v>0.44</v>
      </c>
      <c r="I172" s="58">
        <v>19.760000000000002</v>
      </c>
      <c r="J172" s="58">
        <v>91.96</v>
      </c>
      <c r="K172" s="44"/>
      <c r="L172" s="43">
        <v>3.8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60">
        <f t="shared" ref="G175:J175" si="80">SUM(G166:G174)</f>
        <v>28.480000000000004</v>
      </c>
      <c r="H175" s="60">
        <f t="shared" si="80"/>
        <v>30.37</v>
      </c>
      <c r="I175" s="60">
        <f t="shared" si="80"/>
        <v>90.830000000000013</v>
      </c>
      <c r="J175" s="60">
        <f t="shared" si="80"/>
        <v>756.92</v>
      </c>
      <c r="K175" s="25"/>
      <c r="L175" s="19">
        <f t="shared" ref="L175" si="81">SUM(L166:L174)</f>
        <v>78.999999999999986</v>
      </c>
    </row>
    <row r="176" spans="1:12" ht="1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1250</v>
      </c>
      <c r="G176" s="62">
        <f t="shared" ref="G176" si="82">G165+G175</f>
        <v>65.97</v>
      </c>
      <c r="H176" s="62">
        <f t="shared" ref="H176" si="83">H165+H175</f>
        <v>68.429999999999993</v>
      </c>
      <c r="I176" s="62">
        <f t="shared" ref="I176" si="84">I165+I175</f>
        <v>184.16000000000003</v>
      </c>
      <c r="J176" s="62">
        <f t="shared" ref="J176:L176" si="85">J165+J175</f>
        <v>1625.9499999999998</v>
      </c>
      <c r="K176" s="32"/>
      <c r="L176" s="32">
        <f t="shared" si="85"/>
        <v>169.24999999999997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200</v>
      </c>
      <c r="G177" s="57">
        <v>5.0999999999999996</v>
      </c>
      <c r="H177" s="57">
        <v>10.72</v>
      </c>
      <c r="I177" s="57">
        <v>33.42</v>
      </c>
      <c r="J177" s="57">
        <v>251</v>
      </c>
      <c r="K177" s="41">
        <v>182</v>
      </c>
      <c r="L177" s="40">
        <v>45.8</v>
      </c>
    </row>
    <row r="178" spans="1:12" ht="15">
      <c r="A178" s="23"/>
      <c r="B178" s="15"/>
      <c r="C178" s="11"/>
      <c r="D178" s="6"/>
      <c r="E178" s="42"/>
      <c r="F178" s="43"/>
      <c r="G178" s="58"/>
      <c r="H178" s="58"/>
      <c r="I178" s="58"/>
      <c r="J178" s="58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58">
        <v>4.08</v>
      </c>
      <c r="H179" s="58">
        <v>3.54</v>
      </c>
      <c r="I179" s="58">
        <v>17.579999999999998</v>
      </c>
      <c r="J179" s="58">
        <v>118.6</v>
      </c>
      <c r="K179" s="44">
        <v>382</v>
      </c>
      <c r="L179" s="43">
        <v>13.8</v>
      </c>
    </row>
    <row r="180" spans="1:12" ht="15">
      <c r="A180" s="23"/>
      <c r="B180" s="15"/>
      <c r="C180" s="11"/>
      <c r="D180" s="7" t="s">
        <v>23</v>
      </c>
      <c r="E180" s="42" t="s">
        <v>83</v>
      </c>
      <c r="F180" s="43">
        <v>50</v>
      </c>
      <c r="G180" s="58">
        <v>2.95</v>
      </c>
      <c r="H180" s="58">
        <v>9.36</v>
      </c>
      <c r="I180" s="58">
        <v>18.61</v>
      </c>
      <c r="J180" s="58">
        <v>170</v>
      </c>
      <c r="K180" s="44">
        <v>1</v>
      </c>
      <c r="L180" s="43">
        <v>18.399999999999999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58"/>
      <c r="H181" s="58"/>
      <c r="I181" s="58"/>
      <c r="J181" s="58"/>
      <c r="K181" s="44"/>
      <c r="L181" s="43"/>
    </row>
    <row r="182" spans="1:12" ht="15">
      <c r="A182" s="23"/>
      <c r="B182" s="15"/>
      <c r="C182" s="11"/>
      <c r="D182" s="6" t="s">
        <v>23</v>
      </c>
      <c r="E182" s="42" t="s">
        <v>41</v>
      </c>
      <c r="F182" s="43">
        <v>50</v>
      </c>
      <c r="G182" s="58">
        <v>3.95</v>
      </c>
      <c r="H182" s="58">
        <v>0.5</v>
      </c>
      <c r="I182" s="58">
        <v>24.15</v>
      </c>
      <c r="J182" s="58">
        <v>116.96</v>
      </c>
      <c r="K182" s="44"/>
      <c r="L182" s="43">
        <v>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60">
        <f t="shared" ref="G184:J184" si="86">SUM(G177:G183)</f>
        <v>16.079999999999998</v>
      </c>
      <c r="H184" s="60">
        <f t="shared" si="86"/>
        <v>24.12</v>
      </c>
      <c r="I184" s="60">
        <f t="shared" si="86"/>
        <v>93.759999999999991</v>
      </c>
      <c r="J184" s="60">
        <f t="shared" si="86"/>
        <v>656.56000000000006</v>
      </c>
      <c r="K184" s="25"/>
      <c r="L184" s="19">
        <f t="shared" ref="L184" si="87">SUM(L177:L183)</f>
        <v>86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65</v>
      </c>
      <c r="F186" s="43">
        <v>200</v>
      </c>
      <c r="G186" s="58">
        <v>4.3899999999999997</v>
      </c>
      <c r="H186" s="58">
        <v>4.21</v>
      </c>
      <c r="I186" s="58">
        <v>13.23</v>
      </c>
      <c r="J186" s="58">
        <v>118.6</v>
      </c>
      <c r="K186" s="44">
        <v>102</v>
      </c>
      <c r="L186" s="43">
        <v>17.45</v>
      </c>
    </row>
    <row r="187" spans="1:12" ht="15">
      <c r="A187" s="23"/>
      <c r="B187" s="15"/>
      <c r="C187" s="11"/>
      <c r="D187" s="7" t="s">
        <v>28</v>
      </c>
      <c r="E187" s="42" t="s">
        <v>66</v>
      </c>
      <c r="F187" s="43">
        <v>90</v>
      </c>
      <c r="G187" s="58">
        <v>17.940000000000001</v>
      </c>
      <c r="H187" s="58">
        <v>16.73</v>
      </c>
      <c r="I187" s="58">
        <v>21.71</v>
      </c>
      <c r="J187" s="58">
        <v>310</v>
      </c>
      <c r="K187" s="44">
        <v>290</v>
      </c>
      <c r="L187" s="43">
        <v>20.3</v>
      </c>
    </row>
    <row r="188" spans="1:12" ht="15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58">
        <v>3.65</v>
      </c>
      <c r="H188" s="58">
        <v>5.37</v>
      </c>
      <c r="I188" s="58">
        <v>36.68</v>
      </c>
      <c r="J188" s="58">
        <v>209.7</v>
      </c>
      <c r="K188" s="44">
        <v>304</v>
      </c>
      <c r="L188" s="43">
        <v>14.25</v>
      </c>
    </row>
    <row r="189" spans="1:12" ht="15">
      <c r="A189" s="23"/>
      <c r="B189" s="15"/>
      <c r="C189" s="11"/>
      <c r="D189" s="7" t="s">
        <v>30</v>
      </c>
      <c r="E189" s="42" t="s">
        <v>51</v>
      </c>
      <c r="F189" s="43">
        <v>200</v>
      </c>
      <c r="G189" s="58">
        <v>0.66</v>
      </c>
      <c r="H189" s="58">
        <v>0.09</v>
      </c>
      <c r="I189" s="58">
        <v>32.01</v>
      </c>
      <c r="J189" s="58">
        <v>132.80000000000001</v>
      </c>
      <c r="K189" s="44">
        <v>349</v>
      </c>
      <c r="L189" s="43">
        <v>11.14</v>
      </c>
    </row>
    <row r="190" spans="1:12" ht="15">
      <c r="A190" s="23"/>
      <c r="B190" s="15"/>
      <c r="C190" s="11"/>
      <c r="D190" s="7" t="s">
        <v>31</v>
      </c>
      <c r="E190" s="42" t="s">
        <v>41</v>
      </c>
      <c r="F190" s="43">
        <v>20</v>
      </c>
      <c r="G190" s="58">
        <v>1.58</v>
      </c>
      <c r="H190" s="58">
        <v>0.2</v>
      </c>
      <c r="I190" s="58">
        <v>9.66</v>
      </c>
      <c r="J190" s="58">
        <v>46.76</v>
      </c>
      <c r="K190" s="44"/>
      <c r="L190" s="43">
        <v>3.5</v>
      </c>
    </row>
    <row r="191" spans="1:12" ht="15">
      <c r="A191" s="23"/>
      <c r="B191" s="15"/>
      <c r="C191" s="11"/>
      <c r="D191" s="7" t="s">
        <v>32</v>
      </c>
      <c r="E191" s="42" t="s">
        <v>45</v>
      </c>
      <c r="F191" s="43">
        <v>40</v>
      </c>
      <c r="G191" s="58">
        <v>2.2400000000000002</v>
      </c>
      <c r="H191" s="58">
        <v>0.44</v>
      </c>
      <c r="I191" s="58">
        <v>19.760000000000002</v>
      </c>
      <c r="J191" s="58">
        <v>91.96</v>
      </c>
      <c r="K191" s="44"/>
      <c r="L191" s="43">
        <v>3.8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60">
        <f t="shared" ref="G194:J194" si="88">SUM(G185:G193)</f>
        <v>30.46</v>
      </c>
      <c r="H194" s="60">
        <f t="shared" si="88"/>
        <v>27.040000000000003</v>
      </c>
      <c r="I194" s="60">
        <f t="shared" si="88"/>
        <v>133.04999999999998</v>
      </c>
      <c r="J194" s="60">
        <f t="shared" si="88"/>
        <v>909.81999999999994</v>
      </c>
      <c r="K194" s="25"/>
      <c r="L194" s="19">
        <f t="shared" ref="L194" si="89">SUM(L185:L193)</f>
        <v>70.44</v>
      </c>
    </row>
    <row r="195" spans="1:12" ht="1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1200</v>
      </c>
      <c r="G195" s="62">
        <f t="shared" ref="G195" si="90">G184+G194</f>
        <v>46.54</v>
      </c>
      <c r="H195" s="62">
        <f t="shared" ref="H195" si="91">H184+H194</f>
        <v>51.160000000000004</v>
      </c>
      <c r="I195" s="62">
        <f t="shared" ref="I195" si="92">I184+I194</f>
        <v>226.80999999999997</v>
      </c>
      <c r="J195" s="62">
        <f t="shared" ref="J195:L195" si="93">J184+J194</f>
        <v>1566.38</v>
      </c>
      <c r="K195" s="32"/>
      <c r="L195" s="32">
        <f t="shared" si="93"/>
        <v>156.44</v>
      </c>
    </row>
    <row r="196" spans="1:1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1214</v>
      </c>
      <c r="G196" s="64">
        <f t="shared" ref="G196:J196" si="94">(G24+G43+G62+G81+G100+G119+G138+G157+G176+G195)/(IF(G24=0,0,1)+IF(G43=0,0,1)+IF(G62=0,0,1)+IF(G81=0,0,1)+IF(G100=0,0,1)+IF(G119=0,0,1)+IF(G138=0,0,1)+IF(G157=0,0,1)+IF(G176=0,0,1)+IF(G195=0,0,1))</f>
        <v>45.552000000000007</v>
      </c>
      <c r="H196" s="64">
        <f t="shared" si="94"/>
        <v>56.212000000000003</v>
      </c>
      <c r="I196" s="64">
        <f t="shared" si="94"/>
        <v>179.30099999999999</v>
      </c>
      <c r="J196" s="64">
        <f t="shared" si="94"/>
        <v>1430.77</v>
      </c>
      <c r="K196" s="34"/>
      <c r="L196" s="63">
        <f t="shared" ref="L196" si="95">(L24+L43+L62+L81+L100+L119+L138+L157+L176+L195)/(IF(L24=0,0,1)+IF(L43=0,0,1)+IF(L62=0,0,1)+IF(L81=0,0,1)+IF(L100=0,0,1)+IF(L119=0,0,1)+IF(L138=0,0,1)+IF(L157=0,0,1)+IF(L176=0,0,1)+IF(L195=0,0,1))</f>
        <v>153.935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dcterms:created xsi:type="dcterms:W3CDTF">2022-05-16T14:23:56Z</dcterms:created>
  <dcterms:modified xsi:type="dcterms:W3CDTF">2025-08-27T06:59:03Z</dcterms:modified>
</cp:coreProperties>
</file>